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MART\IRC\A.S. 2023-2024\MOBILITA-GRADUATORIA 2023-2024\DECRETI\RETTIFICA DECRETO GRADUATORIA IRC 23-24\"/>
    </mc:Choice>
  </mc:AlternateContent>
  <xr:revisionPtr revIDLastSave="0" documentId="13_ncr:1_{1F7C196A-FAB8-4162-B4D1-41DB8702F816}" xr6:coauthVersionLast="47" xr6:coauthVersionMax="47" xr10:uidLastSave="{00000000-0000-0000-0000-000000000000}"/>
  <bookViews>
    <workbookView xWindow="-120" yWindow="-120" windowWidth="20730" windowHeight="11160" tabRatio="665" xr2:uid="{00000000-000D-0000-FFFF-FFFF00000000}"/>
  </bookViews>
  <sheets>
    <sheet name="_Ales" sheetId="12" r:id="rId1"/>
    <sheet name="_Alghero" sheetId="22" r:id="rId2"/>
    <sheet name="_Cagliari" sheetId="24" r:id="rId3"/>
    <sheet name="_Iglesias" sheetId="25" r:id="rId4"/>
    <sheet name="_Lanusei" sheetId="26" r:id="rId5"/>
    <sheet name="_Nuoro" sheetId="35" r:id="rId6"/>
    <sheet name="_Oristano" sheetId="36" r:id="rId7"/>
    <sheet name="_Ozieri" sheetId="34" r:id="rId8"/>
    <sheet name="_Sassari" sheetId="33" r:id="rId9"/>
    <sheet name="_Tempio" sheetId="32" r:id="rId10"/>
  </sheets>
  <definedNames>
    <definedName name="_xlnm._FilterDatabase" localSheetId="2" hidden="1">_Cagliari!$A$1:$A$28</definedName>
    <definedName name="_xlnm._FilterDatabase" localSheetId="6" hidden="1">_Oristano!$A$1:$A$10</definedName>
    <definedName name="_xlnm._FilterDatabase" localSheetId="8" hidden="1">_Sassari!$A$1:$A$6</definedName>
    <definedName name="_xlnm._FilterDatabase" localSheetId="9" hidden="1">_Tempio!$A$1:$A$5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24" l="1"/>
  <c r="K10" i="12"/>
  <c r="K11" i="12"/>
  <c r="K5" i="12"/>
  <c r="K9" i="12"/>
  <c r="K8" i="12"/>
  <c r="K6" i="12"/>
  <c r="K7" i="12"/>
  <c r="K2" i="12"/>
  <c r="K3" i="12"/>
  <c r="K9" i="32" l="1"/>
  <c r="K10" i="32"/>
  <c r="K7" i="32"/>
  <c r="K6" i="32"/>
  <c r="K5" i="32"/>
  <c r="K6" i="25"/>
  <c r="K6" i="26" l="1"/>
  <c r="K7" i="26"/>
  <c r="K13" i="36" l="1"/>
  <c r="K11" i="36"/>
  <c r="K10" i="36"/>
  <c r="K9" i="36"/>
  <c r="K8" i="36"/>
  <c r="K5" i="36"/>
  <c r="K6" i="36"/>
  <c r="K7" i="36"/>
  <c r="K4" i="36"/>
  <c r="K12" i="36"/>
  <c r="K3" i="36"/>
  <c r="K2" i="36"/>
  <c r="K5" i="35"/>
  <c r="K4" i="35"/>
  <c r="K3" i="35"/>
  <c r="K2" i="35"/>
  <c r="K2" i="34" l="1"/>
  <c r="K8" i="33"/>
  <c r="K10" i="33"/>
  <c r="K7" i="33"/>
  <c r="K9" i="33"/>
  <c r="K6" i="33"/>
  <c r="K4" i="33"/>
  <c r="K5" i="33"/>
  <c r="K3" i="33"/>
  <c r="K2" i="33"/>
  <c r="K4" i="32"/>
  <c r="K8" i="32"/>
  <c r="K3" i="32"/>
  <c r="K2" i="32"/>
  <c r="K19" i="24" l="1"/>
  <c r="K11" i="24" l="1"/>
  <c r="K3" i="22"/>
  <c r="K4" i="12" l="1"/>
  <c r="K6" i="22"/>
  <c r="K4" i="22"/>
  <c r="K5" i="22"/>
  <c r="K2" i="22"/>
  <c r="K9" i="24" l="1"/>
  <c r="K30" i="24"/>
  <c r="K26" i="24"/>
  <c r="K27" i="24"/>
  <c r="K28" i="24"/>
  <c r="K29" i="24"/>
  <c r="K21" i="24"/>
  <c r="K24" i="24"/>
  <c r="K17" i="24"/>
  <c r="K23" i="24"/>
  <c r="K18" i="24"/>
  <c r="K20" i="24"/>
  <c r="K22" i="24"/>
  <c r="K32" i="24"/>
  <c r="K31" i="24"/>
  <c r="K25" i="24"/>
  <c r="K16" i="24"/>
  <c r="K14" i="24"/>
  <c r="K15" i="24"/>
  <c r="K5" i="24"/>
  <c r="K12" i="24"/>
  <c r="K13" i="24"/>
  <c r="K6" i="24"/>
  <c r="K10" i="24"/>
  <c r="K7" i="24"/>
  <c r="K8" i="24"/>
  <c r="K4" i="24"/>
  <c r="K2" i="24"/>
  <c r="K3" i="24"/>
  <c r="K7" i="25"/>
  <c r="K5" i="25"/>
  <c r="K2" i="25"/>
  <c r="K4" i="25"/>
  <c r="K3" i="25"/>
  <c r="K5" i="26"/>
  <c r="K4" i="26"/>
  <c r="K3" i="26"/>
  <c r="K2" i="26"/>
</calcChain>
</file>

<file path=xl/sharedStrings.xml><?xml version="1.0" encoding="utf-8"?>
<sst xmlns="http://schemas.openxmlformats.org/spreadsheetml/2006/main" count="204" uniqueCount="108">
  <si>
    <t>Totale punteggio TITOLI (compreso il punteggio del Concorso)</t>
  </si>
  <si>
    <t>Totale punti per esigenze di famiglia (per le utilizzazioni NON si valuta il ricongiungimento)</t>
  </si>
  <si>
    <t>DEIANA SERGIO</t>
  </si>
  <si>
    <t>SPETTU Paolo</t>
  </si>
  <si>
    <t>FULGHESU Caterina</t>
  </si>
  <si>
    <t>FANCELLO Francesco</t>
  </si>
  <si>
    <t>COGNOME E NOME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</si>
  <si>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</si>
  <si>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t>TOTALE COMPLESSIVO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</si>
  <si>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</si>
  <si>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</si>
  <si>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</si>
  <si>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</si>
  <si>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</si>
  <si>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</si>
  <si>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PODDA Giovanni Antonio</t>
  </si>
  <si>
    <t>MASIA Luigi</t>
  </si>
  <si>
    <t>CASTORI Fabiola</t>
  </si>
  <si>
    <t>TRANCHIDA Giuseppe</t>
  </si>
  <si>
    <t>SODDU Maria Ausilia</t>
  </si>
  <si>
    <t>SODDU Lucia</t>
  </si>
  <si>
    <t>CANARGIU Giovanni</t>
  </si>
  <si>
    <t>SALIS Maria Rosaria</t>
  </si>
  <si>
    <t>PINNA Barbara Adalgisa</t>
  </si>
  <si>
    <t>LONIS Anna Maria</t>
  </si>
  <si>
    <t>ONNIS Valentina</t>
  </si>
  <si>
    <t>MARRAS Sabrina</t>
  </si>
  <si>
    <t>COSSU Sandra</t>
  </si>
  <si>
    <t>CONGIU Giovanni</t>
  </si>
  <si>
    <t>SERRA Maurizio</t>
  </si>
  <si>
    <t>PETTINAU Massimo</t>
  </si>
  <si>
    <t>FALZOI Piera Lina</t>
  </si>
  <si>
    <t>CORONA Giorgio</t>
  </si>
  <si>
    <t>FADDA Loredana</t>
  </si>
  <si>
    <t>PINTORI  Mario</t>
  </si>
  <si>
    <t>PIRAS MariaPaola</t>
  </si>
  <si>
    <t>PISCHEDDA Mattia</t>
  </si>
  <si>
    <t>CONCAS Sandra</t>
  </si>
  <si>
    <t>PORRU Concetta Antonella</t>
  </si>
  <si>
    <t>SARRITZU Maria Carla</t>
  </si>
  <si>
    <t>SPANU Maria Carmine</t>
  </si>
  <si>
    <t>FLORIS Marcello</t>
  </si>
  <si>
    <t>MOCCI Maria Gabriella</t>
  </si>
  <si>
    <t>LOBINA Angela Graziella</t>
  </si>
  <si>
    <t>ROMANO Giuseppe</t>
  </si>
  <si>
    <t>PIGA Adriano</t>
  </si>
  <si>
    <t>CASSARO Maria Paola</t>
  </si>
  <si>
    <t>MONTISCI Italo</t>
  </si>
  <si>
    <t>CAMBULI Mario</t>
  </si>
  <si>
    <t>METTE Mario Gavino</t>
  </si>
  <si>
    <t>SANNA Mariangela</t>
  </si>
  <si>
    <t>CAMPUS Stefania</t>
  </si>
  <si>
    <t>MURGIA Orsolino</t>
  </si>
  <si>
    <t>ETZI Maria Pinella</t>
  </si>
  <si>
    <t>SABA Rita Maria Serena</t>
  </si>
  <si>
    <t>LOI Anna Maria</t>
  </si>
  <si>
    <t>VACCA Pinuccia</t>
  </si>
  <si>
    <t>SCUDU GabrielAngela</t>
  </si>
  <si>
    <t>IBBA Miria</t>
  </si>
  <si>
    <t>BUTTAU PierPaolo</t>
  </si>
  <si>
    <t>PILIA Stefania</t>
  </si>
  <si>
    <t>COSSU Luisella</t>
  </si>
  <si>
    <t>FANCELLO Giovanna Angela</t>
  </si>
  <si>
    <t>MELE Lucia</t>
  </si>
  <si>
    <t>PILIA Stefano</t>
  </si>
  <si>
    <t>DEPALMAS Antonella</t>
  </si>
  <si>
    <t>SOLINAS Lucia Immacolata</t>
  </si>
  <si>
    <t>DAGA GianPaola</t>
  </si>
  <si>
    <t>ILLOTTO Alessandra</t>
  </si>
  <si>
    <t>MELE Pierangela</t>
  </si>
  <si>
    <t>SALIS Roberta</t>
  </si>
  <si>
    <t>ANGIOI Rosanna</t>
  </si>
  <si>
    <t>SPANU Pinuccia</t>
  </si>
  <si>
    <t>MERLIN Raffaele</t>
  </si>
  <si>
    <t>SOLINAS Mariangelica</t>
  </si>
  <si>
    <t>MONAGHEDDU Rita Giov. Maria</t>
  </si>
  <si>
    <t>SCHINTU Simonetta Maria</t>
  </si>
  <si>
    <t>PINNA Maria</t>
  </si>
  <si>
    <t>USAI Maria Paola</t>
  </si>
  <si>
    <t>SORO Maria Grazia</t>
  </si>
  <si>
    <t>PERU Gianni</t>
  </si>
  <si>
    <t>COSSU Mario</t>
  </si>
  <si>
    <t>CARBONI Antonia Luigia</t>
  </si>
  <si>
    <t>ADDIS Giovanna</t>
  </si>
  <si>
    <t>LEDDA Pietrina</t>
  </si>
  <si>
    <t>RICCIU Giancarlo</t>
  </si>
  <si>
    <t>FODDAI Giuseppina</t>
  </si>
  <si>
    <t>PORCELLA Maria Sabrina</t>
  </si>
  <si>
    <t>ATZORI Giuseppe</t>
  </si>
  <si>
    <t>MELE Stefano</t>
  </si>
  <si>
    <t>PORCEDDA Daniela</t>
  </si>
  <si>
    <t>VIGIANO Anna Maria</t>
  </si>
  <si>
    <t>A)                                   Totale punteggio x anni di servizio prestati, successivamente alla nomina, nel ruolo di appartenenza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</si>
  <si>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 (più eventuale retroattività giuridica)</t>
    </r>
  </si>
  <si>
    <t>CONCAS Clara</t>
  </si>
  <si>
    <t>COGHENE Raffaela</t>
  </si>
  <si>
    <t>NASI Alessandra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</si>
  <si>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</si>
  <si>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PILIA Luisella</t>
  </si>
  <si>
    <t>VACCA Irene</t>
  </si>
  <si>
    <t>GREGU Colomba</t>
  </si>
  <si>
    <t>MANCA Maria Grazia</t>
  </si>
  <si>
    <t>MURA Daniele</t>
  </si>
  <si>
    <t>ZENTILE Maria Angela</t>
  </si>
  <si>
    <t>SCANU Maria</t>
  </si>
  <si>
    <t>SABA Pierpaolo</t>
  </si>
  <si>
    <t>SERGI Michele</t>
  </si>
  <si>
    <t>DEROSAS 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</si>
</sst>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.5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10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8" fillId="0" borderId="16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left" vertical="center" wrapText="1"/>
    </xf>
    <xf numFmtId="0" fontId="8" fillId="0" borderId="28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32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colors>
    <mruColors>
      <color rgb="FFA7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zoomScale="85" zoomScaleNormal="85" workbookViewId="0"/>
  </sheetViews>
  <sheetFormatPr defaultColWidth="9.140625" defaultRowHeight="15" x14ac:dyDescent="0.25"/>
  <cols>
    <col min="1" max="1" width="31.85546875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4.95" customHeight="1" x14ac:dyDescent="0.25">
      <c r="A2" s="19" t="s">
        <v>20</v>
      </c>
      <c r="B2" s="20">
        <v>102</v>
      </c>
      <c r="C2" s="21">
        <v>0</v>
      </c>
      <c r="D2" s="21">
        <v>38</v>
      </c>
      <c r="E2" s="21">
        <v>0</v>
      </c>
      <c r="F2" s="21">
        <v>0</v>
      </c>
      <c r="G2" s="21">
        <v>34</v>
      </c>
      <c r="H2" s="21">
        <v>0</v>
      </c>
      <c r="I2" s="21">
        <v>17</v>
      </c>
      <c r="J2" s="22">
        <v>0</v>
      </c>
      <c r="K2" s="23">
        <f t="shared" ref="K2:K11" si="0">SUM(B2:J2)</f>
        <v>191</v>
      </c>
    </row>
    <row r="3" spans="1:11" s="24" customFormat="1" ht="24.95" customHeight="1" x14ac:dyDescent="0.25">
      <c r="A3" s="19" t="s">
        <v>19</v>
      </c>
      <c r="B3" s="20">
        <v>102</v>
      </c>
      <c r="C3" s="21">
        <v>0</v>
      </c>
      <c r="D3" s="21">
        <v>36</v>
      </c>
      <c r="E3" s="21">
        <v>0</v>
      </c>
      <c r="F3" s="21">
        <v>0</v>
      </c>
      <c r="G3" s="21">
        <v>34</v>
      </c>
      <c r="H3" s="21">
        <v>0</v>
      </c>
      <c r="I3" s="21">
        <v>17</v>
      </c>
      <c r="J3" s="22">
        <v>0</v>
      </c>
      <c r="K3" s="23">
        <f t="shared" si="0"/>
        <v>189</v>
      </c>
    </row>
    <row r="4" spans="1:11" s="24" customFormat="1" ht="24.95" customHeight="1" x14ac:dyDescent="0.25">
      <c r="A4" s="19" t="s">
        <v>21</v>
      </c>
      <c r="B4" s="20">
        <v>102</v>
      </c>
      <c r="C4" s="21">
        <v>0</v>
      </c>
      <c r="D4" s="21">
        <v>30</v>
      </c>
      <c r="E4" s="21">
        <v>0</v>
      </c>
      <c r="F4" s="21">
        <v>0</v>
      </c>
      <c r="G4" s="21">
        <v>34</v>
      </c>
      <c r="H4" s="21">
        <v>0</v>
      </c>
      <c r="I4" s="21">
        <v>20</v>
      </c>
      <c r="J4" s="22">
        <v>0</v>
      </c>
      <c r="K4" s="23">
        <f t="shared" si="0"/>
        <v>186</v>
      </c>
    </row>
    <row r="5" spans="1:11" s="24" customFormat="1" ht="24.95" customHeight="1" x14ac:dyDescent="0.25">
      <c r="A5" s="19" t="s">
        <v>24</v>
      </c>
      <c r="B5" s="20">
        <v>102</v>
      </c>
      <c r="C5" s="21">
        <v>0</v>
      </c>
      <c r="D5" s="21">
        <v>34</v>
      </c>
      <c r="E5" s="21">
        <v>0</v>
      </c>
      <c r="F5" s="21">
        <v>0</v>
      </c>
      <c r="G5" s="21">
        <v>34</v>
      </c>
      <c r="H5" s="21">
        <v>0</v>
      </c>
      <c r="I5" s="21">
        <v>12</v>
      </c>
      <c r="J5" s="22">
        <v>0</v>
      </c>
      <c r="K5" s="23">
        <f t="shared" si="0"/>
        <v>182</v>
      </c>
    </row>
    <row r="6" spans="1:11" s="24" customFormat="1" ht="24.95" customHeight="1" x14ac:dyDescent="0.25">
      <c r="A6" s="19" t="s">
        <v>23</v>
      </c>
      <c r="B6" s="20">
        <v>102</v>
      </c>
      <c r="C6" s="21">
        <v>0</v>
      </c>
      <c r="D6" s="21">
        <v>34</v>
      </c>
      <c r="E6" s="21">
        <v>0</v>
      </c>
      <c r="F6" s="21">
        <v>0</v>
      </c>
      <c r="G6" s="21">
        <v>34</v>
      </c>
      <c r="H6" s="21">
        <v>0</v>
      </c>
      <c r="I6" s="21">
        <v>12</v>
      </c>
      <c r="J6" s="22">
        <v>0</v>
      </c>
      <c r="K6" s="23">
        <f t="shared" si="0"/>
        <v>182</v>
      </c>
    </row>
    <row r="7" spans="1:11" s="24" customFormat="1" ht="24.95" customHeight="1" x14ac:dyDescent="0.25">
      <c r="A7" s="19" t="s">
        <v>22</v>
      </c>
      <c r="B7" s="20">
        <v>102</v>
      </c>
      <c r="C7" s="21">
        <v>0</v>
      </c>
      <c r="D7" s="21">
        <v>32</v>
      </c>
      <c r="E7" s="21">
        <v>0</v>
      </c>
      <c r="F7" s="21">
        <v>0</v>
      </c>
      <c r="G7" s="21">
        <v>34</v>
      </c>
      <c r="H7" s="21">
        <v>0</v>
      </c>
      <c r="I7" s="21">
        <v>12</v>
      </c>
      <c r="J7" s="22">
        <v>0</v>
      </c>
      <c r="K7" s="23">
        <f t="shared" si="0"/>
        <v>180</v>
      </c>
    </row>
    <row r="8" spans="1:11" s="24" customFormat="1" ht="24.95" customHeight="1" x14ac:dyDescent="0.25">
      <c r="A8" s="19" t="s">
        <v>25</v>
      </c>
      <c r="B8" s="20">
        <v>102</v>
      </c>
      <c r="C8" s="21">
        <v>0</v>
      </c>
      <c r="D8" s="21">
        <v>30</v>
      </c>
      <c r="E8" s="21">
        <v>0</v>
      </c>
      <c r="F8" s="21">
        <v>0</v>
      </c>
      <c r="G8" s="21">
        <v>34</v>
      </c>
      <c r="H8" s="21">
        <v>0</v>
      </c>
      <c r="I8" s="21">
        <v>12</v>
      </c>
      <c r="J8" s="22">
        <v>0</v>
      </c>
      <c r="K8" s="23">
        <f t="shared" si="0"/>
        <v>178</v>
      </c>
    </row>
    <row r="9" spans="1:11" s="24" customFormat="1" ht="24.95" customHeight="1" x14ac:dyDescent="0.25">
      <c r="A9" s="19" t="s">
        <v>26</v>
      </c>
      <c r="B9" s="20">
        <v>90</v>
      </c>
      <c r="C9" s="21">
        <v>0</v>
      </c>
      <c r="D9" s="21">
        <v>30</v>
      </c>
      <c r="E9" s="21">
        <v>0</v>
      </c>
      <c r="F9" s="21">
        <v>0</v>
      </c>
      <c r="G9" s="21">
        <v>34</v>
      </c>
      <c r="H9" s="21">
        <v>0</v>
      </c>
      <c r="I9" s="21">
        <v>12</v>
      </c>
      <c r="J9" s="22">
        <v>0</v>
      </c>
      <c r="K9" s="23">
        <f t="shared" si="0"/>
        <v>166</v>
      </c>
    </row>
    <row r="10" spans="1:11" s="24" customFormat="1" ht="24.95" customHeight="1" x14ac:dyDescent="0.25">
      <c r="A10" s="19" t="s">
        <v>105</v>
      </c>
      <c r="B10" s="20">
        <v>0</v>
      </c>
      <c r="C10" s="21">
        <v>0</v>
      </c>
      <c r="D10" s="21">
        <v>62</v>
      </c>
      <c r="E10" s="21">
        <v>0</v>
      </c>
      <c r="F10" s="21">
        <v>0</v>
      </c>
      <c r="G10" s="21">
        <v>0</v>
      </c>
      <c r="H10" s="21">
        <v>0</v>
      </c>
      <c r="I10" s="21">
        <v>12</v>
      </c>
      <c r="J10" s="22">
        <v>3</v>
      </c>
      <c r="K10" s="23">
        <f t="shared" si="0"/>
        <v>77</v>
      </c>
    </row>
    <row r="11" spans="1:11" s="24" customFormat="1" ht="24.95" customHeight="1" x14ac:dyDescent="0.25">
      <c r="A11" s="19" t="s">
        <v>104</v>
      </c>
      <c r="B11" s="20">
        <v>0</v>
      </c>
      <c r="C11" s="21">
        <v>0</v>
      </c>
      <c r="D11" s="21">
        <v>54</v>
      </c>
      <c r="E11" s="21">
        <v>0</v>
      </c>
      <c r="F11" s="21">
        <v>0</v>
      </c>
      <c r="G11" s="21">
        <v>0</v>
      </c>
      <c r="H11" s="21">
        <v>0</v>
      </c>
      <c r="I11" s="21">
        <v>12</v>
      </c>
      <c r="J11" s="22">
        <v>0</v>
      </c>
      <c r="K11" s="23">
        <f t="shared" si="0"/>
        <v>66</v>
      </c>
    </row>
  </sheetData>
  <sortState xmlns:xlrd2="http://schemas.microsoft.com/office/spreadsheetml/2017/richdata2" ref="A2:K11">
    <sortCondition descending="1" ref="K2:K1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"/>
  <sheetViews>
    <sheetView zoomScale="85" zoomScaleNormal="85" workbookViewId="0"/>
  </sheetViews>
  <sheetFormatPr defaultColWidth="9.140625" defaultRowHeight="15" x14ac:dyDescent="0.25"/>
  <cols>
    <col min="1" max="1" width="33.28515625" style="16" customWidth="1"/>
    <col min="2" max="2" width="16.7109375" style="17" customWidth="1"/>
    <col min="3" max="3" width="18.28515625" style="17" customWidth="1"/>
    <col min="4" max="5" width="16.7109375" style="17" customWidth="1"/>
    <col min="6" max="6" width="20" style="17" customWidth="1"/>
    <col min="7" max="7" width="21" style="17" customWidth="1"/>
    <col min="8" max="8" width="19" style="17" customWidth="1"/>
    <col min="9" max="9" width="11.5703125" style="17" customWidth="1"/>
    <col min="10" max="10" width="15.5703125" style="17" customWidth="1"/>
    <col min="11" max="11" width="17.5703125" style="18" customWidth="1"/>
    <col min="12" max="16384" width="9.140625" style="15"/>
  </cols>
  <sheetData>
    <row r="1" spans="1:11" ht="102" customHeight="1" thickBot="1" x14ac:dyDescent="0.3">
      <c r="A1" s="14" t="s">
        <v>6</v>
      </c>
      <c r="B1" s="11" t="s">
        <v>92</v>
      </c>
      <c r="C1" s="11" t="s">
        <v>12</v>
      </c>
      <c r="D1" s="11" t="s">
        <v>10</v>
      </c>
      <c r="E1" s="11" t="s">
        <v>11</v>
      </c>
      <c r="F1" s="11" t="s">
        <v>97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30" customFormat="1" ht="24.95" customHeight="1" x14ac:dyDescent="0.25">
      <c r="A2" s="54" t="s">
        <v>81</v>
      </c>
      <c r="B2" s="58">
        <v>102</v>
      </c>
      <c r="C2" s="51">
        <v>6</v>
      </c>
      <c r="D2" s="51">
        <v>42</v>
      </c>
      <c r="E2" s="51">
        <v>0</v>
      </c>
      <c r="F2" s="51">
        <v>0</v>
      </c>
      <c r="G2" s="51">
        <v>34</v>
      </c>
      <c r="H2" s="51">
        <v>0</v>
      </c>
      <c r="I2" s="51">
        <v>17</v>
      </c>
      <c r="J2" s="59">
        <v>4</v>
      </c>
      <c r="K2" s="56">
        <f t="shared" ref="K2:K10" si="0">SUM(B2:J2)</f>
        <v>205</v>
      </c>
    </row>
    <row r="3" spans="1:11" s="30" customFormat="1" ht="24.95" customHeight="1" x14ac:dyDescent="0.25">
      <c r="A3" s="32" t="s">
        <v>85</v>
      </c>
      <c r="B3" s="52">
        <v>102</v>
      </c>
      <c r="C3" s="21">
        <v>0</v>
      </c>
      <c r="D3" s="21">
        <v>42</v>
      </c>
      <c r="E3" s="21">
        <v>0</v>
      </c>
      <c r="F3" s="21">
        <v>0</v>
      </c>
      <c r="G3" s="21">
        <v>34</v>
      </c>
      <c r="H3" s="21">
        <v>0</v>
      </c>
      <c r="I3" s="21">
        <v>12</v>
      </c>
      <c r="J3" s="33">
        <v>0</v>
      </c>
      <c r="K3" s="34">
        <f t="shared" si="0"/>
        <v>190</v>
      </c>
    </row>
    <row r="4" spans="1:11" s="30" customFormat="1" ht="24.95" customHeight="1" x14ac:dyDescent="0.25">
      <c r="A4" s="32" t="s">
        <v>82</v>
      </c>
      <c r="B4" s="20">
        <v>102</v>
      </c>
      <c r="C4" s="21">
        <v>0</v>
      </c>
      <c r="D4" s="21">
        <v>32</v>
      </c>
      <c r="E4" s="21">
        <v>0</v>
      </c>
      <c r="F4" s="21">
        <v>0</v>
      </c>
      <c r="G4" s="21">
        <v>28</v>
      </c>
      <c r="H4" s="21">
        <v>0</v>
      </c>
      <c r="I4" s="21">
        <v>22</v>
      </c>
      <c r="J4" s="33">
        <v>0</v>
      </c>
      <c r="K4" s="34">
        <f t="shared" si="0"/>
        <v>184</v>
      </c>
    </row>
    <row r="5" spans="1:11" s="30" customFormat="1" ht="24.95" customHeight="1" x14ac:dyDescent="0.25">
      <c r="A5" s="32" t="s">
        <v>83</v>
      </c>
      <c r="B5" s="20">
        <v>90</v>
      </c>
      <c r="C5" s="21">
        <v>0</v>
      </c>
      <c r="D5" s="21">
        <v>32</v>
      </c>
      <c r="E5" s="21">
        <v>0</v>
      </c>
      <c r="F5" s="21">
        <v>0</v>
      </c>
      <c r="G5" s="21">
        <v>34</v>
      </c>
      <c r="H5" s="21">
        <v>0</v>
      </c>
      <c r="I5" s="21">
        <v>12</v>
      </c>
      <c r="J5" s="33">
        <v>0</v>
      </c>
      <c r="K5" s="34">
        <f t="shared" si="0"/>
        <v>168</v>
      </c>
    </row>
    <row r="6" spans="1:11" s="30" customFormat="1" ht="24" customHeight="1" x14ac:dyDescent="0.25">
      <c r="A6" s="32" t="s">
        <v>107</v>
      </c>
      <c r="B6" s="20">
        <v>12</v>
      </c>
      <c r="C6" s="21">
        <v>0</v>
      </c>
      <c r="D6" s="21">
        <v>60</v>
      </c>
      <c r="E6" s="21">
        <v>0</v>
      </c>
      <c r="F6" s="21">
        <v>0</v>
      </c>
      <c r="G6" s="21">
        <v>4</v>
      </c>
      <c r="H6" s="21">
        <v>0</v>
      </c>
      <c r="I6" s="21">
        <v>12</v>
      </c>
      <c r="J6" s="33">
        <v>0</v>
      </c>
      <c r="K6" s="34">
        <f t="shared" si="0"/>
        <v>88</v>
      </c>
    </row>
    <row r="7" spans="1:11" s="30" customFormat="1" ht="24.95" customHeight="1" x14ac:dyDescent="0.25">
      <c r="A7" s="32" t="s">
        <v>100</v>
      </c>
      <c r="B7" s="20">
        <v>12</v>
      </c>
      <c r="C7" s="21">
        <v>0</v>
      </c>
      <c r="D7" s="21">
        <v>56</v>
      </c>
      <c r="E7" s="21">
        <v>0</v>
      </c>
      <c r="F7" s="21">
        <v>0</v>
      </c>
      <c r="G7" s="21">
        <v>2</v>
      </c>
      <c r="H7" s="21">
        <v>0</v>
      </c>
      <c r="I7" s="21">
        <v>15</v>
      </c>
      <c r="J7" s="33">
        <v>0</v>
      </c>
      <c r="K7" s="34">
        <f t="shared" si="0"/>
        <v>85</v>
      </c>
    </row>
    <row r="8" spans="1:11" s="30" customFormat="1" ht="22.9" customHeight="1" x14ac:dyDescent="0.25">
      <c r="A8" s="32" t="s">
        <v>103</v>
      </c>
      <c r="B8" s="20">
        <v>12</v>
      </c>
      <c r="C8" s="21">
        <v>0</v>
      </c>
      <c r="D8" s="21">
        <v>56</v>
      </c>
      <c r="E8" s="21">
        <v>0</v>
      </c>
      <c r="F8" s="21">
        <v>0</v>
      </c>
      <c r="G8" s="21">
        <v>4</v>
      </c>
      <c r="H8" s="21">
        <v>0</v>
      </c>
      <c r="I8" s="21">
        <v>12</v>
      </c>
      <c r="J8" s="33">
        <v>0</v>
      </c>
      <c r="K8" s="34">
        <f t="shared" si="0"/>
        <v>84</v>
      </c>
    </row>
    <row r="9" spans="1:11" s="30" customFormat="1" ht="24.95" customHeight="1" x14ac:dyDescent="0.25">
      <c r="A9" s="32" t="s">
        <v>102</v>
      </c>
      <c r="B9" s="20">
        <v>12</v>
      </c>
      <c r="C9" s="21">
        <v>0</v>
      </c>
      <c r="D9" s="21">
        <v>46</v>
      </c>
      <c r="E9" s="21">
        <v>0</v>
      </c>
      <c r="F9" s="21">
        <v>0</v>
      </c>
      <c r="G9" s="21">
        <v>4</v>
      </c>
      <c r="H9" s="21">
        <v>0</v>
      </c>
      <c r="I9" s="21">
        <v>12</v>
      </c>
      <c r="J9" s="33">
        <v>9</v>
      </c>
      <c r="K9" s="34">
        <f t="shared" si="0"/>
        <v>83</v>
      </c>
    </row>
    <row r="10" spans="1:11" s="30" customFormat="1" ht="24.95" customHeight="1" thickBot="1" x14ac:dyDescent="0.3">
      <c r="A10" s="55" t="s">
        <v>101</v>
      </c>
      <c r="B10" s="60">
        <v>12</v>
      </c>
      <c r="C10" s="53">
        <v>0</v>
      </c>
      <c r="D10" s="53">
        <v>50</v>
      </c>
      <c r="E10" s="53">
        <v>0</v>
      </c>
      <c r="F10" s="53">
        <v>0</v>
      </c>
      <c r="G10" s="53">
        <v>4</v>
      </c>
      <c r="H10" s="53">
        <v>0</v>
      </c>
      <c r="I10" s="53">
        <v>15</v>
      </c>
      <c r="J10" s="61">
        <v>0</v>
      </c>
      <c r="K10" s="57">
        <f t="shared" si="0"/>
        <v>81</v>
      </c>
    </row>
  </sheetData>
  <sortState xmlns:xlrd2="http://schemas.microsoft.com/office/spreadsheetml/2017/richdata2" ref="A2:N10">
    <sortCondition descending="1" ref="K2:K10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"/>
  <sheetViews>
    <sheetView zoomScale="85" zoomScaleNormal="85" workbookViewId="0"/>
  </sheetViews>
  <sheetFormatPr defaultColWidth="9.140625" defaultRowHeight="15" x14ac:dyDescent="0.25"/>
  <cols>
    <col min="1" max="1" width="26.85546875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4.95" customHeight="1" x14ac:dyDescent="0.25">
      <c r="A2" s="19" t="s">
        <v>95</v>
      </c>
      <c r="B2" s="20">
        <v>102</v>
      </c>
      <c r="C2" s="21">
        <v>0</v>
      </c>
      <c r="D2" s="21">
        <v>44</v>
      </c>
      <c r="E2" s="21">
        <v>0</v>
      </c>
      <c r="F2" s="21">
        <v>0</v>
      </c>
      <c r="G2" s="21">
        <v>34</v>
      </c>
      <c r="H2" s="21">
        <v>0</v>
      </c>
      <c r="I2" s="21">
        <v>12</v>
      </c>
      <c r="J2" s="22">
        <v>0</v>
      </c>
      <c r="K2" s="23">
        <f>SUM(B2:J2)</f>
        <v>192</v>
      </c>
    </row>
    <row r="3" spans="1:11" s="24" customFormat="1" ht="24.95" customHeight="1" x14ac:dyDescent="0.25">
      <c r="A3" s="19" t="s">
        <v>15</v>
      </c>
      <c r="B3" s="20">
        <v>102</v>
      </c>
      <c r="C3" s="21">
        <v>0</v>
      </c>
      <c r="D3" s="21">
        <v>44</v>
      </c>
      <c r="E3" s="21">
        <v>0</v>
      </c>
      <c r="F3" s="21">
        <v>0</v>
      </c>
      <c r="G3" s="21">
        <v>34</v>
      </c>
      <c r="H3" s="21">
        <v>0</v>
      </c>
      <c r="I3" s="21">
        <v>12</v>
      </c>
      <c r="J3" s="22">
        <v>0</v>
      </c>
      <c r="K3" s="23">
        <f>SUM(B3:J3)</f>
        <v>192</v>
      </c>
    </row>
    <row r="4" spans="1:11" s="24" customFormat="1" ht="24.95" customHeight="1" x14ac:dyDescent="0.25">
      <c r="A4" s="19" t="s">
        <v>17</v>
      </c>
      <c r="B4" s="20">
        <v>102</v>
      </c>
      <c r="C4" s="21">
        <v>0</v>
      </c>
      <c r="D4" s="21">
        <v>28</v>
      </c>
      <c r="E4" s="21">
        <v>0</v>
      </c>
      <c r="F4" s="21">
        <v>0</v>
      </c>
      <c r="G4" s="21">
        <v>34</v>
      </c>
      <c r="H4" s="21">
        <v>0</v>
      </c>
      <c r="I4" s="21">
        <v>12</v>
      </c>
      <c r="J4" s="22">
        <v>0</v>
      </c>
      <c r="K4" s="23">
        <f>SUM(B4:J4)</f>
        <v>176</v>
      </c>
    </row>
    <row r="5" spans="1:11" s="24" customFormat="1" ht="24.95" customHeight="1" x14ac:dyDescent="0.25">
      <c r="A5" s="19" t="s">
        <v>16</v>
      </c>
      <c r="B5" s="20">
        <v>102</v>
      </c>
      <c r="C5" s="21">
        <v>0</v>
      </c>
      <c r="D5" s="21">
        <v>28</v>
      </c>
      <c r="E5" s="21">
        <v>0</v>
      </c>
      <c r="F5" s="21">
        <v>0</v>
      </c>
      <c r="G5" s="21">
        <v>2</v>
      </c>
      <c r="H5" s="21">
        <v>0</v>
      </c>
      <c r="I5" s="21">
        <v>22</v>
      </c>
      <c r="J5" s="22">
        <v>3</v>
      </c>
      <c r="K5" s="23">
        <f>SUM(B5:J5)</f>
        <v>157</v>
      </c>
    </row>
    <row r="6" spans="1:11" s="24" customFormat="1" ht="24.95" customHeight="1" x14ac:dyDescent="0.25">
      <c r="A6" s="25" t="s">
        <v>18</v>
      </c>
      <c r="B6" s="26">
        <v>90</v>
      </c>
      <c r="C6" s="27">
        <v>0</v>
      </c>
      <c r="D6" s="27">
        <v>36</v>
      </c>
      <c r="E6" s="27">
        <v>0</v>
      </c>
      <c r="F6" s="27">
        <v>0</v>
      </c>
      <c r="G6" s="27">
        <v>2</v>
      </c>
      <c r="H6" s="27">
        <v>0</v>
      </c>
      <c r="I6" s="27">
        <v>12</v>
      </c>
      <c r="J6" s="28">
        <v>0</v>
      </c>
      <c r="K6" s="29">
        <f>SUM(B6:J6)</f>
        <v>140</v>
      </c>
    </row>
  </sheetData>
  <sortState xmlns:xlrd2="http://schemas.microsoft.com/office/spreadsheetml/2017/richdata2" ref="A2:K6">
    <sortCondition descending="1" ref="K2:K6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4"/>
  <sheetViews>
    <sheetView zoomScale="85" zoomScaleNormal="85" workbookViewId="0"/>
  </sheetViews>
  <sheetFormatPr defaultColWidth="9.140625" defaultRowHeight="15" x14ac:dyDescent="0.25"/>
  <cols>
    <col min="1" max="1" width="28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2" width="27.85546875" style="1" customWidth="1"/>
    <col min="13" max="16384" width="9.140625" style="1"/>
  </cols>
  <sheetData>
    <row r="1" spans="1:12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2" s="24" customFormat="1" ht="24.95" customHeight="1" x14ac:dyDescent="0.25">
      <c r="A2" s="19" t="s">
        <v>28</v>
      </c>
      <c r="B2" s="20">
        <v>102</v>
      </c>
      <c r="C2" s="21">
        <v>0</v>
      </c>
      <c r="D2" s="21">
        <v>46</v>
      </c>
      <c r="E2" s="21">
        <v>0</v>
      </c>
      <c r="F2" s="21">
        <v>0</v>
      </c>
      <c r="G2" s="21">
        <v>34</v>
      </c>
      <c r="H2" s="21">
        <v>0</v>
      </c>
      <c r="I2" s="21">
        <v>17</v>
      </c>
      <c r="J2" s="22">
        <v>0</v>
      </c>
      <c r="K2" s="23">
        <f t="shared" ref="K2:K33" si="0">SUM(B2:J2)</f>
        <v>199</v>
      </c>
    </row>
    <row r="3" spans="1:12" s="24" customFormat="1" ht="24.95" customHeight="1" x14ac:dyDescent="0.25">
      <c r="A3" s="19" t="s">
        <v>27</v>
      </c>
      <c r="B3" s="20">
        <v>102</v>
      </c>
      <c r="C3" s="21">
        <v>0</v>
      </c>
      <c r="D3" s="21">
        <v>48</v>
      </c>
      <c r="E3" s="21">
        <v>0</v>
      </c>
      <c r="F3" s="21">
        <v>0</v>
      </c>
      <c r="G3" s="21">
        <v>34</v>
      </c>
      <c r="H3" s="21">
        <v>0</v>
      </c>
      <c r="I3" s="21">
        <v>12</v>
      </c>
      <c r="J3" s="22">
        <v>0</v>
      </c>
      <c r="K3" s="23">
        <f t="shared" si="0"/>
        <v>196</v>
      </c>
    </row>
    <row r="4" spans="1:12" s="24" customFormat="1" ht="24.95" customHeight="1" x14ac:dyDescent="0.25">
      <c r="A4" s="19" t="s">
        <v>29</v>
      </c>
      <c r="B4" s="20">
        <v>102</v>
      </c>
      <c r="C4" s="21">
        <v>0</v>
      </c>
      <c r="D4" s="21">
        <v>42</v>
      </c>
      <c r="E4" s="21">
        <v>0</v>
      </c>
      <c r="F4" s="21">
        <v>0</v>
      </c>
      <c r="G4" s="21">
        <v>34</v>
      </c>
      <c r="H4" s="21">
        <v>0</v>
      </c>
      <c r="I4" s="21">
        <v>17</v>
      </c>
      <c r="J4" s="22">
        <v>0</v>
      </c>
      <c r="K4" s="23">
        <f t="shared" si="0"/>
        <v>195</v>
      </c>
    </row>
    <row r="5" spans="1:12" s="24" customFormat="1" ht="24.95" customHeight="1" x14ac:dyDescent="0.25">
      <c r="A5" s="19" t="s">
        <v>35</v>
      </c>
      <c r="B5" s="20">
        <v>102</v>
      </c>
      <c r="C5" s="21">
        <v>0</v>
      </c>
      <c r="D5" s="21">
        <v>40</v>
      </c>
      <c r="E5" s="21">
        <v>0</v>
      </c>
      <c r="F5" s="21">
        <v>0</v>
      </c>
      <c r="G5" s="21">
        <v>34</v>
      </c>
      <c r="H5" s="21">
        <v>0</v>
      </c>
      <c r="I5" s="21">
        <v>17</v>
      </c>
      <c r="J5" s="22">
        <v>0</v>
      </c>
      <c r="K5" s="23">
        <f t="shared" si="0"/>
        <v>193</v>
      </c>
    </row>
    <row r="6" spans="1:12" s="24" customFormat="1" ht="24.95" customHeight="1" x14ac:dyDescent="0.25">
      <c r="A6" s="19" t="s">
        <v>32</v>
      </c>
      <c r="B6" s="20">
        <v>102</v>
      </c>
      <c r="C6" s="21">
        <v>0</v>
      </c>
      <c r="D6" s="21">
        <v>40</v>
      </c>
      <c r="E6" s="21">
        <v>0</v>
      </c>
      <c r="F6" s="21">
        <v>0</v>
      </c>
      <c r="G6" s="21">
        <v>34</v>
      </c>
      <c r="H6" s="21">
        <v>0</v>
      </c>
      <c r="I6" s="21">
        <v>15</v>
      </c>
      <c r="J6" s="22">
        <v>0</v>
      </c>
      <c r="K6" s="23">
        <f t="shared" si="0"/>
        <v>191</v>
      </c>
    </row>
    <row r="7" spans="1:12" s="24" customFormat="1" ht="24.95" customHeight="1" x14ac:dyDescent="0.25">
      <c r="A7" s="19" t="s">
        <v>31</v>
      </c>
      <c r="B7" s="20">
        <v>102</v>
      </c>
      <c r="C7" s="21">
        <v>0</v>
      </c>
      <c r="D7" s="21">
        <v>36</v>
      </c>
      <c r="E7" s="21">
        <v>0</v>
      </c>
      <c r="F7" s="21">
        <v>0</v>
      </c>
      <c r="G7" s="21">
        <v>34</v>
      </c>
      <c r="H7" s="21">
        <v>0</v>
      </c>
      <c r="I7" s="21">
        <v>17</v>
      </c>
      <c r="J7" s="22">
        <v>0</v>
      </c>
      <c r="K7" s="23">
        <f t="shared" si="0"/>
        <v>189</v>
      </c>
    </row>
    <row r="8" spans="1:12" s="24" customFormat="1" ht="24.95" customHeight="1" x14ac:dyDescent="0.25">
      <c r="A8" s="19" t="s">
        <v>30</v>
      </c>
      <c r="B8" s="20">
        <v>102</v>
      </c>
      <c r="C8" s="21">
        <v>0</v>
      </c>
      <c r="D8" s="21">
        <v>34</v>
      </c>
      <c r="E8" s="21">
        <v>0</v>
      </c>
      <c r="F8" s="21">
        <v>0</v>
      </c>
      <c r="G8" s="21">
        <v>34</v>
      </c>
      <c r="H8" s="21">
        <v>0</v>
      </c>
      <c r="I8" s="21">
        <v>17</v>
      </c>
      <c r="J8" s="22">
        <v>0</v>
      </c>
      <c r="K8" s="23">
        <f t="shared" si="0"/>
        <v>187</v>
      </c>
    </row>
    <row r="9" spans="1:12" s="24" customFormat="1" ht="24.95" customHeight="1" x14ac:dyDescent="0.25">
      <c r="A9" s="19" t="s">
        <v>90</v>
      </c>
      <c r="B9" s="20">
        <v>102</v>
      </c>
      <c r="C9" s="21">
        <v>0</v>
      </c>
      <c r="D9" s="21">
        <v>38</v>
      </c>
      <c r="E9" s="21">
        <v>0</v>
      </c>
      <c r="F9" s="21">
        <v>0</v>
      </c>
      <c r="G9" s="21">
        <v>34</v>
      </c>
      <c r="H9" s="21">
        <v>0</v>
      </c>
      <c r="I9" s="21">
        <v>12</v>
      </c>
      <c r="J9" s="22">
        <v>0</v>
      </c>
      <c r="K9" s="23">
        <f t="shared" si="0"/>
        <v>186</v>
      </c>
    </row>
    <row r="10" spans="1:12" s="24" customFormat="1" ht="24.95" customHeight="1" x14ac:dyDescent="0.25">
      <c r="A10" s="19" t="s">
        <v>3</v>
      </c>
      <c r="B10" s="20">
        <v>102</v>
      </c>
      <c r="C10" s="21">
        <v>0</v>
      </c>
      <c r="D10" s="21">
        <v>34</v>
      </c>
      <c r="E10" s="21">
        <v>0</v>
      </c>
      <c r="F10" s="21">
        <v>0</v>
      </c>
      <c r="G10" s="21">
        <v>34</v>
      </c>
      <c r="H10" s="21">
        <v>0</v>
      </c>
      <c r="I10" s="21">
        <v>12</v>
      </c>
      <c r="J10" s="22">
        <v>3</v>
      </c>
      <c r="K10" s="23">
        <f t="shared" si="0"/>
        <v>185</v>
      </c>
    </row>
    <row r="11" spans="1:12" s="24" customFormat="1" ht="24.95" customHeight="1" x14ac:dyDescent="0.25">
      <c r="A11" s="19" t="s">
        <v>91</v>
      </c>
      <c r="B11" s="20">
        <v>102</v>
      </c>
      <c r="C11" s="21">
        <v>0</v>
      </c>
      <c r="D11" s="21">
        <v>36</v>
      </c>
      <c r="E11" s="21">
        <v>0</v>
      </c>
      <c r="F11" s="21">
        <v>0</v>
      </c>
      <c r="G11" s="21">
        <v>34</v>
      </c>
      <c r="H11" s="21">
        <v>0</v>
      </c>
      <c r="I11" s="21">
        <v>13</v>
      </c>
      <c r="J11" s="22">
        <v>0</v>
      </c>
      <c r="K11" s="23">
        <f t="shared" si="0"/>
        <v>185</v>
      </c>
    </row>
    <row r="12" spans="1:12" s="24" customFormat="1" ht="24.95" customHeight="1" x14ac:dyDescent="0.25">
      <c r="A12" s="19" t="s">
        <v>34</v>
      </c>
      <c r="B12" s="20">
        <v>102</v>
      </c>
      <c r="C12" s="21">
        <v>0</v>
      </c>
      <c r="D12" s="21">
        <v>32</v>
      </c>
      <c r="E12" s="21">
        <v>0</v>
      </c>
      <c r="F12" s="21">
        <v>0</v>
      </c>
      <c r="G12" s="21">
        <v>25</v>
      </c>
      <c r="H12" s="21">
        <v>0</v>
      </c>
      <c r="I12" s="21">
        <v>22</v>
      </c>
      <c r="J12" s="22">
        <v>3</v>
      </c>
      <c r="K12" s="23">
        <f t="shared" si="0"/>
        <v>184</v>
      </c>
    </row>
    <row r="13" spans="1:12" s="31" customFormat="1" ht="24.95" customHeight="1" x14ac:dyDescent="0.25">
      <c r="A13" s="19" t="s">
        <v>33</v>
      </c>
      <c r="B13" s="20">
        <v>102</v>
      </c>
      <c r="C13" s="21">
        <v>0</v>
      </c>
      <c r="D13" s="21">
        <v>38</v>
      </c>
      <c r="E13" s="21">
        <v>0</v>
      </c>
      <c r="F13" s="21">
        <v>0</v>
      </c>
      <c r="G13" s="21">
        <v>28</v>
      </c>
      <c r="H13" s="21">
        <v>0</v>
      </c>
      <c r="I13" s="21">
        <v>15</v>
      </c>
      <c r="J13" s="22">
        <v>0</v>
      </c>
      <c r="K13" s="23">
        <f t="shared" si="0"/>
        <v>183</v>
      </c>
      <c r="L13" s="24"/>
    </row>
    <row r="14" spans="1:12" s="24" customFormat="1" ht="24.95" customHeight="1" x14ac:dyDescent="0.25">
      <c r="A14" s="19" t="s">
        <v>37</v>
      </c>
      <c r="B14" s="20">
        <v>102</v>
      </c>
      <c r="C14" s="21">
        <v>0</v>
      </c>
      <c r="D14" s="21">
        <v>34</v>
      </c>
      <c r="E14" s="21">
        <v>0</v>
      </c>
      <c r="F14" s="21">
        <v>0</v>
      </c>
      <c r="G14" s="21">
        <v>34</v>
      </c>
      <c r="H14" s="21">
        <v>0</v>
      </c>
      <c r="I14" s="21">
        <v>12</v>
      </c>
      <c r="J14" s="22">
        <v>0</v>
      </c>
      <c r="K14" s="23">
        <f t="shared" si="0"/>
        <v>182</v>
      </c>
    </row>
    <row r="15" spans="1:12" s="30" customFormat="1" ht="24.95" customHeight="1" x14ac:dyDescent="0.25">
      <c r="A15" s="32" t="s">
        <v>36</v>
      </c>
      <c r="B15" s="20">
        <v>102</v>
      </c>
      <c r="C15" s="21">
        <v>0</v>
      </c>
      <c r="D15" s="21">
        <v>34</v>
      </c>
      <c r="E15" s="21">
        <v>0</v>
      </c>
      <c r="F15" s="21">
        <v>0</v>
      </c>
      <c r="G15" s="21">
        <v>31</v>
      </c>
      <c r="H15" s="21">
        <v>0</v>
      </c>
      <c r="I15" s="21">
        <v>15</v>
      </c>
      <c r="J15" s="33">
        <v>0</v>
      </c>
      <c r="K15" s="34">
        <f t="shared" si="0"/>
        <v>182</v>
      </c>
      <c r="L15" s="24"/>
    </row>
    <row r="16" spans="1:12" s="30" customFormat="1" ht="24.95" customHeight="1" x14ac:dyDescent="0.25">
      <c r="A16" s="32" t="s">
        <v>2</v>
      </c>
      <c r="B16" s="20">
        <v>102</v>
      </c>
      <c r="C16" s="21">
        <v>0</v>
      </c>
      <c r="D16" s="21">
        <v>32</v>
      </c>
      <c r="E16" s="21">
        <v>0</v>
      </c>
      <c r="F16" s="21">
        <v>0</v>
      </c>
      <c r="G16" s="21">
        <v>34</v>
      </c>
      <c r="H16" s="21">
        <v>0</v>
      </c>
      <c r="I16" s="21">
        <v>12</v>
      </c>
      <c r="J16" s="33">
        <v>0</v>
      </c>
      <c r="K16" s="34">
        <f t="shared" si="0"/>
        <v>180</v>
      </c>
      <c r="L16" s="31"/>
    </row>
    <row r="17" spans="1:12" s="30" customFormat="1" ht="24.95" customHeight="1" x14ac:dyDescent="0.25">
      <c r="A17" s="32" t="s">
        <v>4</v>
      </c>
      <c r="B17" s="20">
        <v>102</v>
      </c>
      <c r="C17" s="21">
        <v>0</v>
      </c>
      <c r="D17" s="21">
        <v>26</v>
      </c>
      <c r="E17" s="21">
        <v>0</v>
      </c>
      <c r="F17" s="21">
        <v>0</v>
      </c>
      <c r="G17" s="21">
        <v>34</v>
      </c>
      <c r="H17" s="21">
        <v>0</v>
      </c>
      <c r="I17" s="21">
        <v>12</v>
      </c>
      <c r="J17" s="33">
        <v>0</v>
      </c>
      <c r="K17" s="34">
        <f t="shared" si="0"/>
        <v>174</v>
      </c>
      <c r="L17" s="24"/>
    </row>
    <row r="18" spans="1:12" s="30" customFormat="1" ht="24.95" customHeight="1" x14ac:dyDescent="0.25">
      <c r="A18" s="32" t="s">
        <v>43</v>
      </c>
      <c r="B18" s="20">
        <v>102</v>
      </c>
      <c r="C18" s="21">
        <v>0</v>
      </c>
      <c r="D18" s="21">
        <v>20</v>
      </c>
      <c r="E18" s="21">
        <v>0</v>
      </c>
      <c r="F18" s="21">
        <v>0</v>
      </c>
      <c r="G18" s="21">
        <v>34</v>
      </c>
      <c r="H18" s="21">
        <v>0</v>
      </c>
      <c r="I18" s="21">
        <v>12</v>
      </c>
      <c r="J18" s="33">
        <v>6</v>
      </c>
      <c r="K18" s="34">
        <f t="shared" si="0"/>
        <v>174</v>
      </c>
      <c r="L18" s="24"/>
    </row>
    <row r="19" spans="1:12" s="30" customFormat="1" ht="24.95" customHeight="1" x14ac:dyDescent="0.25">
      <c r="A19" s="32" t="s">
        <v>47</v>
      </c>
      <c r="B19" s="20">
        <v>102</v>
      </c>
      <c r="C19" s="21">
        <v>0</v>
      </c>
      <c r="D19" s="21">
        <v>24</v>
      </c>
      <c r="E19" s="21">
        <v>0</v>
      </c>
      <c r="F19" s="21">
        <v>0</v>
      </c>
      <c r="G19" s="21">
        <v>34</v>
      </c>
      <c r="H19" s="21">
        <v>0</v>
      </c>
      <c r="I19" s="21">
        <v>12</v>
      </c>
      <c r="J19" s="33">
        <v>0</v>
      </c>
      <c r="K19" s="34">
        <f t="shared" si="0"/>
        <v>172</v>
      </c>
    </row>
    <row r="20" spans="1:12" s="31" customFormat="1" ht="24.95" customHeight="1" x14ac:dyDescent="0.25">
      <c r="A20" s="19" t="s">
        <v>42</v>
      </c>
      <c r="B20" s="20">
        <v>102</v>
      </c>
      <c r="C20" s="21">
        <v>0</v>
      </c>
      <c r="D20" s="21">
        <v>22</v>
      </c>
      <c r="E20" s="21">
        <v>0</v>
      </c>
      <c r="F20" s="21">
        <v>0</v>
      </c>
      <c r="G20" s="21">
        <v>34</v>
      </c>
      <c r="H20" s="21">
        <v>0</v>
      </c>
      <c r="I20" s="21">
        <v>13</v>
      </c>
      <c r="J20" s="22">
        <v>0</v>
      </c>
      <c r="K20" s="23">
        <f t="shared" si="0"/>
        <v>171</v>
      </c>
      <c r="L20" s="30"/>
    </row>
    <row r="21" spans="1:12" s="31" customFormat="1" ht="24.95" customHeight="1" x14ac:dyDescent="0.2">
      <c r="A21" s="19" t="s">
        <v>46</v>
      </c>
      <c r="B21" s="20">
        <v>102</v>
      </c>
      <c r="C21" s="21">
        <v>0</v>
      </c>
      <c r="D21" s="21">
        <v>22</v>
      </c>
      <c r="E21" s="21">
        <v>0</v>
      </c>
      <c r="F21" s="21">
        <v>0</v>
      </c>
      <c r="G21" s="21">
        <v>34</v>
      </c>
      <c r="H21" s="21">
        <v>0</v>
      </c>
      <c r="I21" s="21">
        <v>12</v>
      </c>
      <c r="J21" s="22">
        <v>0</v>
      </c>
      <c r="K21" s="23">
        <f t="shared" si="0"/>
        <v>170</v>
      </c>
    </row>
    <row r="22" spans="1:12" s="30" customFormat="1" ht="24.95" customHeight="1" x14ac:dyDescent="0.25">
      <c r="A22" s="19" t="s">
        <v>41</v>
      </c>
      <c r="B22" s="20">
        <v>102</v>
      </c>
      <c r="C22" s="21">
        <v>0</v>
      </c>
      <c r="D22" s="21">
        <v>32</v>
      </c>
      <c r="E22" s="21">
        <v>0</v>
      </c>
      <c r="F22" s="21">
        <v>0</v>
      </c>
      <c r="G22" s="21">
        <v>19</v>
      </c>
      <c r="H22" s="21">
        <v>0</v>
      </c>
      <c r="I22" s="21">
        <v>17</v>
      </c>
      <c r="J22" s="22">
        <v>0</v>
      </c>
      <c r="K22" s="23">
        <f t="shared" si="0"/>
        <v>170</v>
      </c>
    </row>
    <row r="23" spans="1:12" s="30" customFormat="1" ht="24.95" customHeight="1" x14ac:dyDescent="0.25">
      <c r="A23" s="19" t="s">
        <v>44</v>
      </c>
      <c r="B23" s="20">
        <v>102</v>
      </c>
      <c r="C23" s="21">
        <v>0</v>
      </c>
      <c r="D23" s="21">
        <v>22</v>
      </c>
      <c r="E23" s="21">
        <v>0</v>
      </c>
      <c r="F23" s="21">
        <v>0</v>
      </c>
      <c r="G23" s="21">
        <v>34</v>
      </c>
      <c r="H23" s="21">
        <v>0</v>
      </c>
      <c r="I23" s="21">
        <v>12</v>
      </c>
      <c r="J23" s="22">
        <v>0</v>
      </c>
      <c r="K23" s="23">
        <f t="shared" si="0"/>
        <v>170</v>
      </c>
    </row>
    <row r="24" spans="1:12" s="30" customFormat="1" ht="24.95" customHeight="1" x14ac:dyDescent="0.25">
      <c r="A24" s="19" t="s">
        <v>45</v>
      </c>
      <c r="B24" s="20">
        <v>96</v>
      </c>
      <c r="C24" s="21">
        <v>0</v>
      </c>
      <c r="D24" s="21">
        <v>24</v>
      </c>
      <c r="E24" s="21">
        <v>0</v>
      </c>
      <c r="F24" s="21">
        <v>0</v>
      </c>
      <c r="G24" s="21">
        <v>34</v>
      </c>
      <c r="H24" s="21">
        <v>0</v>
      </c>
      <c r="I24" s="21">
        <v>12</v>
      </c>
      <c r="J24" s="22">
        <v>3</v>
      </c>
      <c r="K24" s="23">
        <f t="shared" si="0"/>
        <v>169</v>
      </c>
      <c r="L24" s="31"/>
    </row>
    <row r="25" spans="1:12" s="30" customFormat="1" ht="24.95" customHeight="1" x14ac:dyDescent="0.25">
      <c r="A25" s="19" t="s">
        <v>38</v>
      </c>
      <c r="B25" s="20">
        <v>102</v>
      </c>
      <c r="C25" s="21">
        <v>0</v>
      </c>
      <c r="D25" s="21">
        <v>40</v>
      </c>
      <c r="E25" s="21">
        <v>0</v>
      </c>
      <c r="F25" s="21">
        <v>0</v>
      </c>
      <c r="G25" s="21">
        <v>8</v>
      </c>
      <c r="H25" s="21">
        <v>0</v>
      </c>
      <c r="I25" s="21">
        <v>12</v>
      </c>
      <c r="J25" s="22">
        <v>0</v>
      </c>
      <c r="K25" s="23">
        <f t="shared" si="0"/>
        <v>162</v>
      </c>
    </row>
    <row r="26" spans="1:12" s="30" customFormat="1" ht="24.95" customHeight="1" x14ac:dyDescent="0.25">
      <c r="A26" s="19" t="s">
        <v>50</v>
      </c>
      <c r="B26" s="20">
        <v>90</v>
      </c>
      <c r="C26" s="21">
        <v>0</v>
      </c>
      <c r="D26" s="21">
        <v>26</v>
      </c>
      <c r="E26" s="21">
        <v>0</v>
      </c>
      <c r="F26" s="21">
        <v>0</v>
      </c>
      <c r="G26" s="21">
        <v>34</v>
      </c>
      <c r="H26" s="21">
        <v>0</v>
      </c>
      <c r="I26" s="21">
        <v>12</v>
      </c>
      <c r="J26" s="22">
        <v>0</v>
      </c>
      <c r="K26" s="23">
        <f t="shared" si="0"/>
        <v>162</v>
      </c>
    </row>
    <row r="27" spans="1:12" s="30" customFormat="1" ht="24.95" customHeight="1" x14ac:dyDescent="0.25">
      <c r="A27" s="19" t="s">
        <v>49</v>
      </c>
      <c r="B27" s="20">
        <v>90</v>
      </c>
      <c r="C27" s="21">
        <v>0</v>
      </c>
      <c r="D27" s="21">
        <v>22</v>
      </c>
      <c r="E27" s="21">
        <v>0</v>
      </c>
      <c r="F27" s="21">
        <v>0</v>
      </c>
      <c r="G27" s="21">
        <v>34</v>
      </c>
      <c r="H27" s="21">
        <v>0</v>
      </c>
      <c r="I27" s="21">
        <v>12</v>
      </c>
      <c r="J27" s="22">
        <v>3</v>
      </c>
      <c r="K27" s="23">
        <f t="shared" si="0"/>
        <v>161</v>
      </c>
    </row>
    <row r="28" spans="1:12" s="30" customFormat="1" ht="24.95" customHeight="1" x14ac:dyDescent="0.25">
      <c r="A28" s="32" t="s">
        <v>96</v>
      </c>
      <c r="B28" s="20">
        <v>84</v>
      </c>
      <c r="C28" s="21">
        <v>0</v>
      </c>
      <c r="D28" s="21">
        <v>26</v>
      </c>
      <c r="E28" s="21">
        <v>0</v>
      </c>
      <c r="F28" s="21">
        <v>0</v>
      </c>
      <c r="G28" s="21">
        <v>34</v>
      </c>
      <c r="H28" s="21">
        <v>0</v>
      </c>
      <c r="I28" s="21">
        <v>17</v>
      </c>
      <c r="J28" s="33">
        <v>0</v>
      </c>
      <c r="K28" s="35">
        <f t="shared" si="0"/>
        <v>161</v>
      </c>
    </row>
    <row r="29" spans="1:12" s="30" customFormat="1" ht="24.95" customHeight="1" x14ac:dyDescent="0.25">
      <c r="A29" s="32" t="s">
        <v>48</v>
      </c>
      <c r="B29" s="20">
        <v>90</v>
      </c>
      <c r="C29" s="21">
        <v>0</v>
      </c>
      <c r="D29" s="21">
        <v>26</v>
      </c>
      <c r="E29" s="21">
        <v>0</v>
      </c>
      <c r="F29" s="21">
        <v>0</v>
      </c>
      <c r="G29" s="21">
        <v>31</v>
      </c>
      <c r="H29" s="21">
        <v>0</v>
      </c>
      <c r="I29" s="21">
        <v>12</v>
      </c>
      <c r="J29" s="33">
        <v>0</v>
      </c>
      <c r="K29" s="34">
        <f t="shared" si="0"/>
        <v>159</v>
      </c>
    </row>
    <row r="30" spans="1:12" s="30" customFormat="1" ht="24.95" customHeight="1" x14ac:dyDescent="0.25">
      <c r="A30" s="19" t="s">
        <v>51</v>
      </c>
      <c r="B30" s="20">
        <v>90</v>
      </c>
      <c r="C30" s="21">
        <v>0</v>
      </c>
      <c r="D30" s="21">
        <v>20</v>
      </c>
      <c r="E30" s="21">
        <v>0</v>
      </c>
      <c r="F30" s="21">
        <v>0</v>
      </c>
      <c r="G30" s="21">
        <v>34</v>
      </c>
      <c r="H30" s="21">
        <v>0</v>
      </c>
      <c r="I30" s="21">
        <v>13</v>
      </c>
      <c r="J30" s="22">
        <v>0</v>
      </c>
      <c r="K30" s="23">
        <f t="shared" si="0"/>
        <v>157</v>
      </c>
    </row>
    <row r="31" spans="1:12" s="30" customFormat="1" ht="24.95" customHeight="1" x14ac:dyDescent="0.25">
      <c r="A31" s="19" t="s">
        <v>39</v>
      </c>
      <c r="B31" s="20">
        <v>102</v>
      </c>
      <c r="C31" s="21">
        <v>0</v>
      </c>
      <c r="D31" s="21">
        <v>30</v>
      </c>
      <c r="E31" s="21">
        <v>0</v>
      </c>
      <c r="F31" s="21">
        <v>0</v>
      </c>
      <c r="G31" s="21">
        <v>10</v>
      </c>
      <c r="H31" s="21">
        <v>0</v>
      </c>
      <c r="I31" s="21">
        <v>15</v>
      </c>
      <c r="J31" s="22">
        <v>0</v>
      </c>
      <c r="K31" s="23">
        <f t="shared" si="0"/>
        <v>157</v>
      </c>
    </row>
    <row r="32" spans="1:12" s="30" customFormat="1" ht="24.95" customHeight="1" x14ac:dyDescent="0.25">
      <c r="A32" s="19" t="s">
        <v>40</v>
      </c>
      <c r="B32" s="20">
        <v>102</v>
      </c>
      <c r="C32" s="21">
        <v>0</v>
      </c>
      <c r="D32" s="21">
        <v>24</v>
      </c>
      <c r="E32" s="21">
        <v>0</v>
      </c>
      <c r="F32" s="21">
        <v>0</v>
      </c>
      <c r="G32" s="21">
        <v>2</v>
      </c>
      <c r="H32" s="21">
        <v>0</v>
      </c>
      <c r="I32" s="21">
        <v>12</v>
      </c>
      <c r="J32" s="22">
        <v>3</v>
      </c>
      <c r="K32" s="23">
        <f t="shared" si="0"/>
        <v>143</v>
      </c>
      <c r="L32" s="31"/>
    </row>
    <row r="33" spans="1:11" s="30" customFormat="1" ht="24.95" customHeight="1" x14ac:dyDescent="0.25">
      <c r="A33" s="19" t="s">
        <v>106</v>
      </c>
      <c r="B33" s="20">
        <v>90</v>
      </c>
      <c r="C33" s="21">
        <v>0</v>
      </c>
      <c r="D33" s="21">
        <v>26</v>
      </c>
      <c r="E33" s="21">
        <v>0</v>
      </c>
      <c r="F33" s="21">
        <v>0</v>
      </c>
      <c r="G33" s="21">
        <v>8</v>
      </c>
      <c r="H33" s="21">
        <v>0</v>
      </c>
      <c r="I33" s="21">
        <v>12</v>
      </c>
      <c r="J33" s="22">
        <v>6</v>
      </c>
      <c r="K33" s="23">
        <f t="shared" si="0"/>
        <v>142</v>
      </c>
    </row>
    <row r="34" spans="1:11" s="24" customFormat="1" x14ac:dyDescent="0.2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8"/>
    </row>
  </sheetData>
  <sortState xmlns:xlrd2="http://schemas.microsoft.com/office/spreadsheetml/2017/richdata2" ref="A2:L33">
    <sortCondition descending="1" ref="K2:K3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"/>
  <sheetViews>
    <sheetView zoomScale="85" zoomScaleNormal="85" workbookViewId="0"/>
  </sheetViews>
  <sheetFormatPr defaultColWidth="9.140625" defaultRowHeight="15" x14ac:dyDescent="0.25"/>
  <cols>
    <col min="1" max="1" width="28" style="16" customWidth="1"/>
    <col min="2" max="2" width="16.7109375" style="17" customWidth="1"/>
    <col min="3" max="3" width="18.28515625" style="17" customWidth="1"/>
    <col min="4" max="5" width="16.7109375" style="17" customWidth="1"/>
    <col min="6" max="6" width="20" style="17" customWidth="1"/>
    <col min="7" max="7" width="21" style="17" customWidth="1"/>
    <col min="8" max="8" width="19" style="17" customWidth="1"/>
    <col min="9" max="9" width="11.5703125" style="17" customWidth="1"/>
    <col min="10" max="10" width="15.5703125" style="17" customWidth="1"/>
    <col min="11" max="11" width="14.5703125" style="18" customWidth="1"/>
    <col min="12" max="16384" width="9.140625" style="15"/>
  </cols>
  <sheetData>
    <row r="1" spans="1:14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97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4" s="30" customFormat="1" ht="24.95" customHeight="1" x14ac:dyDescent="0.25">
      <c r="A2" s="39" t="s">
        <v>54</v>
      </c>
      <c r="B2" s="40">
        <v>102</v>
      </c>
      <c r="C2" s="41">
        <v>0</v>
      </c>
      <c r="D2" s="41">
        <v>48</v>
      </c>
      <c r="E2" s="41">
        <v>0</v>
      </c>
      <c r="F2" s="41">
        <v>0</v>
      </c>
      <c r="G2" s="41">
        <v>34</v>
      </c>
      <c r="H2" s="41">
        <v>0</v>
      </c>
      <c r="I2" s="41">
        <v>15</v>
      </c>
      <c r="J2" s="42">
        <v>0</v>
      </c>
      <c r="K2" s="43">
        <f t="shared" ref="K2:K7" si="0">SUM(B2:J2)</f>
        <v>199</v>
      </c>
    </row>
    <row r="3" spans="1:14" s="30" customFormat="1" ht="24.95" customHeight="1" x14ac:dyDescent="0.25">
      <c r="A3" s="39" t="s">
        <v>52</v>
      </c>
      <c r="B3" s="40">
        <v>102</v>
      </c>
      <c r="C3" s="41">
        <v>0</v>
      </c>
      <c r="D3" s="41">
        <v>34</v>
      </c>
      <c r="E3" s="41">
        <v>0</v>
      </c>
      <c r="F3" s="41">
        <v>0</v>
      </c>
      <c r="G3" s="41">
        <v>34</v>
      </c>
      <c r="H3" s="41">
        <v>0</v>
      </c>
      <c r="I3" s="41">
        <v>17</v>
      </c>
      <c r="J3" s="42">
        <v>3</v>
      </c>
      <c r="K3" s="43">
        <f t="shared" si="0"/>
        <v>190</v>
      </c>
    </row>
    <row r="4" spans="1:14" s="30" customFormat="1" ht="24.95" customHeight="1" x14ac:dyDescent="0.25">
      <c r="A4" s="39" t="s">
        <v>53</v>
      </c>
      <c r="B4" s="40">
        <v>102</v>
      </c>
      <c r="C4" s="41">
        <v>0</v>
      </c>
      <c r="D4" s="41">
        <v>40</v>
      </c>
      <c r="E4" s="41">
        <v>0</v>
      </c>
      <c r="F4" s="41">
        <v>0</v>
      </c>
      <c r="G4" s="41">
        <v>34</v>
      </c>
      <c r="H4" s="41">
        <v>0</v>
      </c>
      <c r="I4" s="41">
        <v>13</v>
      </c>
      <c r="J4" s="42">
        <v>0</v>
      </c>
      <c r="K4" s="43">
        <f t="shared" si="0"/>
        <v>189</v>
      </c>
    </row>
    <row r="5" spans="1:14" s="30" customFormat="1" ht="24.95" customHeight="1" x14ac:dyDescent="0.25">
      <c r="A5" s="39" t="s">
        <v>55</v>
      </c>
      <c r="B5" s="40">
        <v>102</v>
      </c>
      <c r="C5" s="41">
        <v>0</v>
      </c>
      <c r="D5" s="41">
        <v>28</v>
      </c>
      <c r="E5" s="41">
        <v>0</v>
      </c>
      <c r="F5" s="41">
        <v>0</v>
      </c>
      <c r="G5" s="41">
        <v>31</v>
      </c>
      <c r="H5" s="41">
        <v>0</v>
      </c>
      <c r="I5" s="41">
        <v>19</v>
      </c>
      <c r="J5" s="42">
        <v>0</v>
      </c>
      <c r="K5" s="43">
        <f t="shared" si="0"/>
        <v>180</v>
      </c>
    </row>
    <row r="6" spans="1:14" s="30" customFormat="1" ht="24.95" customHeight="1" x14ac:dyDescent="0.25">
      <c r="A6" s="39" t="s">
        <v>56</v>
      </c>
      <c r="B6" s="40">
        <v>102</v>
      </c>
      <c r="C6" s="41">
        <v>0</v>
      </c>
      <c r="D6" s="41">
        <v>22</v>
      </c>
      <c r="E6" s="41">
        <v>0</v>
      </c>
      <c r="F6" s="41">
        <v>0</v>
      </c>
      <c r="G6" s="41">
        <v>34</v>
      </c>
      <c r="H6" s="41">
        <v>0</v>
      </c>
      <c r="I6" s="41">
        <v>18</v>
      </c>
      <c r="J6" s="42">
        <v>0</v>
      </c>
      <c r="K6" s="43">
        <f t="shared" si="0"/>
        <v>176</v>
      </c>
      <c r="L6" s="44"/>
      <c r="M6" s="44"/>
      <c r="N6" s="44"/>
    </row>
    <row r="7" spans="1:14" s="44" customFormat="1" ht="24.95" customHeight="1" x14ac:dyDescent="0.25">
      <c r="A7" s="39" t="s">
        <v>99</v>
      </c>
      <c r="B7" s="40">
        <v>12</v>
      </c>
      <c r="C7" s="41">
        <v>0</v>
      </c>
      <c r="D7" s="41">
        <v>50</v>
      </c>
      <c r="E7" s="41">
        <v>0</v>
      </c>
      <c r="F7" s="41">
        <v>0</v>
      </c>
      <c r="G7" s="41">
        <v>4</v>
      </c>
      <c r="H7" s="41">
        <v>0</v>
      </c>
      <c r="I7" s="41">
        <v>12</v>
      </c>
      <c r="J7" s="42">
        <v>0</v>
      </c>
      <c r="K7" s="43">
        <f t="shared" si="0"/>
        <v>78</v>
      </c>
      <c r="L7" s="30"/>
      <c r="M7" s="30"/>
      <c r="N7" s="30"/>
    </row>
    <row r="8" spans="1:14" s="30" customFormat="1" x14ac:dyDescent="0.25">
      <c r="A8" s="45"/>
      <c r="B8" s="46"/>
      <c r="C8" s="46"/>
      <c r="D8" s="46"/>
      <c r="E8" s="46"/>
      <c r="F8" s="46"/>
      <c r="G8" s="46"/>
      <c r="H8" s="46"/>
      <c r="I8" s="46"/>
      <c r="J8" s="46"/>
      <c r="K8" s="47"/>
    </row>
  </sheetData>
  <sortState xmlns:xlrd2="http://schemas.microsoft.com/office/spreadsheetml/2017/richdata2" ref="A2:N7">
    <sortCondition descending="1" ref="K2:K7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"/>
  <sheetViews>
    <sheetView zoomScale="85" zoomScaleNormal="85" workbookViewId="0"/>
  </sheetViews>
  <sheetFormatPr defaultColWidth="9.140625" defaultRowHeight="15" x14ac:dyDescent="0.25"/>
  <cols>
    <col min="1" max="1" width="28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5.15" customHeight="1" x14ac:dyDescent="0.25">
      <c r="A2" s="62" t="s">
        <v>57</v>
      </c>
      <c r="B2" s="58">
        <v>102</v>
      </c>
      <c r="C2" s="51">
        <v>0</v>
      </c>
      <c r="D2" s="51">
        <v>40</v>
      </c>
      <c r="E2" s="51">
        <v>0</v>
      </c>
      <c r="F2" s="51">
        <v>0</v>
      </c>
      <c r="G2" s="51">
        <v>34</v>
      </c>
      <c r="H2" s="51">
        <v>0</v>
      </c>
      <c r="I2" s="51">
        <v>12</v>
      </c>
      <c r="J2" s="59">
        <v>0</v>
      </c>
      <c r="K2" s="43">
        <f t="shared" ref="K2:K7" si="0">SUM(B2:J2)</f>
        <v>188</v>
      </c>
    </row>
    <row r="3" spans="1:11" s="24" customFormat="1" ht="24.95" customHeight="1" x14ac:dyDescent="0.25">
      <c r="A3" s="62" t="s">
        <v>58</v>
      </c>
      <c r="B3" s="40">
        <v>102</v>
      </c>
      <c r="C3" s="41">
        <v>0</v>
      </c>
      <c r="D3" s="41">
        <v>38</v>
      </c>
      <c r="E3" s="41">
        <v>0</v>
      </c>
      <c r="F3" s="41">
        <v>0</v>
      </c>
      <c r="G3" s="41">
        <v>34</v>
      </c>
      <c r="H3" s="41">
        <v>0</v>
      </c>
      <c r="I3" s="41">
        <v>12</v>
      </c>
      <c r="J3" s="64">
        <v>0</v>
      </c>
      <c r="K3" s="43">
        <f t="shared" si="0"/>
        <v>186</v>
      </c>
    </row>
    <row r="4" spans="1:11" s="24" customFormat="1" ht="24.95" customHeight="1" x14ac:dyDescent="0.25">
      <c r="A4" s="62" t="s">
        <v>94</v>
      </c>
      <c r="B4" s="40">
        <v>102</v>
      </c>
      <c r="C4" s="41">
        <v>0</v>
      </c>
      <c r="D4" s="41">
        <v>30</v>
      </c>
      <c r="E4" s="41">
        <v>0</v>
      </c>
      <c r="F4" s="41">
        <v>0</v>
      </c>
      <c r="G4" s="41">
        <v>34</v>
      </c>
      <c r="H4" s="41">
        <v>0</v>
      </c>
      <c r="I4" s="41">
        <v>12</v>
      </c>
      <c r="J4" s="64">
        <v>6</v>
      </c>
      <c r="K4" s="43">
        <f t="shared" si="0"/>
        <v>184</v>
      </c>
    </row>
    <row r="5" spans="1:11" s="24" customFormat="1" ht="24.95" customHeight="1" x14ac:dyDescent="0.25">
      <c r="A5" s="62" t="s">
        <v>59</v>
      </c>
      <c r="B5" s="40">
        <v>84</v>
      </c>
      <c r="C5" s="41">
        <v>0</v>
      </c>
      <c r="D5" s="41">
        <v>42</v>
      </c>
      <c r="E5" s="41">
        <v>0</v>
      </c>
      <c r="F5" s="41">
        <v>0</v>
      </c>
      <c r="G5" s="41">
        <v>34</v>
      </c>
      <c r="H5" s="41">
        <v>0</v>
      </c>
      <c r="I5" s="41">
        <v>15</v>
      </c>
      <c r="J5" s="64">
        <v>0</v>
      </c>
      <c r="K5" s="43">
        <f t="shared" si="0"/>
        <v>175</v>
      </c>
    </row>
    <row r="6" spans="1:11" s="24" customFormat="1" ht="24.95" customHeight="1" x14ac:dyDescent="0.25">
      <c r="A6" s="62" t="s">
        <v>98</v>
      </c>
      <c r="B6" s="40">
        <v>102</v>
      </c>
      <c r="C6" s="41">
        <v>0</v>
      </c>
      <c r="D6" s="41">
        <v>40</v>
      </c>
      <c r="E6" s="41">
        <v>0</v>
      </c>
      <c r="F6" s="41">
        <v>0</v>
      </c>
      <c r="G6" s="41">
        <v>6</v>
      </c>
      <c r="H6" s="41">
        <v>10</v>
      </c>
      <c r="I6" s="41">
        <v>17</v>
      </c>
      <c r="J6" s="64">
        <v>0</v>
      </c>
      <c r="K6" s="43">
        <f t="shared" si="0"/>
        <v>175</v>
      </c>
    </row>
    <row r="7" spans="1:11" s="30" customFormat="1" ht="25.15" customHeight="1" thickBot="1" x14ac:dyDescent="0.3">
      <c r="A7" s="63" t="s">
        <v>60</v>
      </c>
      <c r="B7" s="60">
        <v>84</v>
      </c>
      <c r="C7" s="53">
        <v>0</v>
      </c>
      <c r="D7" s="53">
        <v>30</v>
      </c>
      <c r="E7" s="53">
        <v>0</v>
      </c>
      <c r="F7" s="53">
        <v>0</v>
      </c>
      <c r="G7" s="53">
        <v>28</v>
      </c>
      <c r="H7" s="53">
        <v>2</v>
      </c>
      <c r="I7" s="53">
        <v>12</v>
      </c>
      <c r="J7" s="61">
        <v>0</v>
      </c>
      <c r="K7" s="48">
        <f t="shared" si="0"/>
        <v>156</v>
      </c>
    </row>
  </sheetData>
  <sortState xmlns:xlrd2="http://schemas.microsoft.com/office/spreadsheetml/2017/richdata2" ref="A2:K7">
    <sortCondition descending="1" ref="K2:K7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"/>
  <sheetViews>
    <sheetView zoomScale="85" zoomScaleNormal="85" workbookViewId="0"/>
  </sheetViews>
  <sheetFormatPr defaultColWidth="9.140625" defaultRowHeight="15" x14ac:dyDescent="0.25"/>
  <cols>
    <col min="1" max="1" width="30.28515625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x14ac:dyDescent="0.25">
      <c r="A1" s="14" t="s">
        <v>6</v>
      </c>
      <c r="B1" s="10" t="s">
        <v>9</v>
      </c>
      <c r="C1" s="11" t="s">
        <v>12</v>
      </c>
      <c r="D1" s="11" t="s">
        <v>10</v>
      </c>
      <c r="E1" s="11" t="s">
        <v>11</v>
      </c>
      <c r="F1" s="11" t="s">
        <v>14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24" customFormat="1" ht="24.95" customHeight="1" x14ac:dyDescent="0.25">
      <c r="A2" s="32" t="s">
        <v>62</v>
      </c>
      <c r="B2" s="20">
        <v>102</v>
      </c>
      <c r="C2" s="21">
        <v>0</v>
      </c>
      <c r="D2" s="21">
        <v>40</v>
      </c>
      <c r="E2" s="21">
        <v>0</v>
      </c>
      <c r="F2" s="21">
        <v>0</v>
      </c>
      <c r="G2" s="21">
        <v>34</v>
      </c>
      <c r="H2" s="21">
        <v>0</v>
      </c>
      <c r="I2" s="21">
        <v>17</v>
      </c>
      <c r="J2" s="33">
        <v>0</v>
      </c>
      <c r="K2" s="34">
        <f>SUM(B2:J2)</f>
        <v>193</v>
      </c>
    </row>
    <row r="3" spans="1:11" s="24" customFormat="1" ht="24.95" customHeight="1" x14ac:dyDescent="0.25">
      <c r="A3" s="32" t="s">
        <v>61</v>
      </c>
      <c r="B3" s="20">
        <v>102</v>
      </c>
      <c r="C3" s="21">
        <v>0</v>
      </c>
      <c r="D3" s="21">
        <v>36</v>
      </c>
      <c r="E3" s="21">
        <v>0</v>
      </c>
      <c r="F3" s="21">
        <v>0</v>
      </c>
      <c r="G3" s="21">
        <v>34</v>
      </c>
      <c r="H3" s="21">
        <v>0</v>
      </c>
      <c r="I3" s="21">
        <v>14</v>
      </c>
      <c r="J3" s="33">
        <v>0</v>
      </c>
      <c r="K3" s="34">
        <f>SUM(B3:J3)</f>
        <v>186</v>
      </c>
    </row>
    <row r="4" spans="1:11" s="30" customFormat="1" ht="24.95" customHeight="1" x14ac:dyDescent="0.25">
      <c r="A4" s="32" t="s">
        <v>63</v>
      </c>
      <c r="B4" s="20">
        <v>102</v>
      </c>
      <c r="C4" s="21">
        <v>0</v>
      </c>
      <c r="D4" s="21">
        <v>34</v>
      </c>
      <c r="E4" s="21">
        <v>0</v>
      </c>
      <c r="F4" s="21">
        <v>0</v>
      </c>
      <c r="G4" s="21">
        <v>34</v>
      </c>
      <c r="H4" s="21">
        <v>0</v>
      </c>
      <c r="I4" s="21">
        <v>12</v>
      </c>
      <c r="J4" s="33">
        <v>0</v>
      </c>
      <c r="K4" s="34">
        <f>SUM(B4:J4)</f>
        <v>182</v>
      </c>
    </row>
    <row r="5" spans="1:11" s="30" customFormat="1" ht="24.95" customHeight="1" x14ac:dyDescent="0.25">
      <c r="A5" s="32" t="s">
        <v>5</v>
      </c>
      <c r="B5" s="20">
        <v>96</v>
      </c>
      <c r="C5" s="21">
        <v>0</v>
      </c>
      <c r="D5" s="21">
        <v>28</v>
      </c>
      <c r="E5" s="21">
        <v>0</v>
      </c>
      <c r="F5" s="21">
        <v>0</v>
      </c>
      <c r="G5" s="21">
        <v>31</v>
      </c>
      <c r="H5" s="21">
        <v>0</v>
      </c>
      <c r="I5" s="21">
        <v>22</v>
      </c>
      <c r="J5" s="33">
        <v>0</v>
      </c>
      <c r="K5" s="34">
        <f>SUM(B5:J5)</f>
        <v>177</v>
      </c>
    </row>
  </sheetData>
  <sortState xmlns:xlrd2="http://schemas.microsoft.com/office/spreadsheetml/2017/richdata2" ref="A2:K5">
    <sortCondition descending="1" ref="K2:K5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5"/>
  <sheetViews>
    <sheetView zoomScale="85" zoomScaleNormal="85" workbookViewId="0"/>
  </sheetViews>
  <sheetFormatPr defaultColWidth="9.140625" defaultRowHeight="15" x14ac:dyDescent="0.25"/>
  <cols>
    <col min="1" max="1" width="28" style="16" customWidth="1"/>
    <col min="2" max="2" width="16.7109375" style="17" customWidth="1"/>
    <col min="3" max="3" width="18.28515625" style="17" customWidth="1"/>
    <col min="4" max="5" width="16.7109375" style="17" customWidth="1"/>
    <col min="6" max="6" width="20" style="17" customWidth="1"/>
    <col min="7" max="7" width="21" style="17" customWidth="1"/>
    <col min="8" max="8" width="19" style="17" customWidth="1"/>
    <col min="9" max="9" width="11.5703125" style="17" customWidth="1"/>
    <col min="10" max="10" width="15.5703125" style="17" customWidth="1"/>
    <col min="11" max="11" width="14.5703125" style="18" customWidth="1"/>
    <col min="12" max="12" width="41.140625" style="15" customWidth="1"/>
    <col min="13" max="16384" width="9.140625" style="15"/>
  </cols>
  <sheetData>
    <row r="1" spans="1:11" ht="102" customHeight="1" x14ac:dyDescent="0.25">
      <c r="A1" s="14" t="s">
        <v>6</v>
      </c>
      <c r="B1" s="10" t="s">
        <v>9</v>
      </c>
      <c r="C1" s="11" t="s">
        <v>12</v>
      </c>
      <c r="D1" s="11" t="s">
        <v>10</v>
      </c>
      <c r="E1" s="11" t="s">
        <v>11</v>
      </c>
      <c r="F1" s="11" t="s">
        <v>97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30" customFormat="1" ht="24.95" customHeight="1" x14ac:dyDescent="0.25">
      <c r="A2" s="32" t="s">
        <v>64</v>
      </c>
      <c r="B2" s="20">
        <v>102</v>
      </c>
      <c r="C2" s="21">
        <v>0</v>
      </c>
      <c r="D2" s="21">
        <v>46</v>
      </c>
      <c r="E2" s="21">
        <v>0</v>
      </c>
      <c r="F2" s="21">
        <v>0</v>
      </c>
      <c r="G2" s="21">
        <v>34</v>
      </c>
      <c r="H2" s="21">
        <v>0</v>
      </c>
      <c r="I2" s="21">
        <v>22</v>
      </c>
      <c r="J2" s="33">
        <v>0</v>
      </c>
      <c r="K2" s="34">
        <f t="shared" ref="K2:K13" si="0">SUM(B2:J2)</f>
        <v>204</v>
      </c>
    </row>
    <row r="3" spans="1:11" s="30" customFormat="1" ht="24.95" customHeight="1" x14ac:dyDescent="0.25">
      <c r="A3" s="32" t="s">
        <v>65</v>
      </c>
      <c r="B3" s="20">
        <v>102</v>
      </c>
      <c r="C3" s="21">
        <v>0</v>
      </c>
      <c r="D3" s="21">
        <v>46</v>
      </c>
      <c r="E3" s="21">
        <v>0</v>
      </c>
      <c r="F3" s="21">
        <v>0</v>
      </c>
      <c r="G3" s="21">
        <v>34</v>
      </c>
      <c r="H3" s="21">
        <v>0</v>
      </c>
      <c r="I3" s="21">
        <v>12</v>
      </c>
      <c r="J3" s="33">
        <v>0</v>
      </c>
      <c r="K3" s="34">
        <f t="shared" si="0"/>
        <v>194</v>
      </c>
    </row>
    <row r="4" spans="1:11" s="30" customFormat="1" ht="24.95" customHeight="1" x14ac:dyDescent="0.25">
      <c r="A4" s="32" t="s">
        <v>67</v>
      </c>
      <c r="B4" s="20">
        <v>102</v>
      </c>
      <c r="C4" s="21">
        <v>0</v>
      </c>
      <c r="D4" s="21">
        <v>40</v>
      </c>
      <c r="E4" s="21">
        <v>0</v>
      </c>
      <c r="F4" s="21">
        <v>0</v>
      </c>
      <c r="G4" s="21">
        <v>34</v>
      </c>
      <c r="H4" s="21">
        <v>0</v>
      </c>
      <c r="I4" s="21">
        <v>12</v>
      </c>
      <c r="J4" s="33">
        <v>0</v>
      </c>
      <c r="K4" s="34">
        <f t="shared" si="0"/>
        <v>188</v>
      </c>
    </row>
    <row r="5" spans="1:11" s="30" customFormat="1" ht="24.95" customHeight="1" x14ac:dyDescent="0.25">
      <c r="A5" s="32" t="s">
        <v>68</v>
      </c>
      <c r="B5" s="20">
        <v>102</v>
      </c>
      <c r="C5" s="21">
        <v>0</v>
      </c>
      <c r="D5" s="21">
        <v>40</v>
      </c>
      <c r="E5" s="21">
        <v>0</v>
      </c>
      <c r="F5" s="21">
        <v>0</v>
      </c>
      <c r="G5" s="21">
        <v>34</v>
      </c>
      <c r="H5" s="21">
        <v>0</v>
      </c>
      <c r="I5" s="21">
        <v>12</v>
      </c>
      <c r="J5" s="33">
        <v>0</v>
      </c>
      <c r="K5" s="34">
        <f t="shared" si="0"/>
        <v>188</v>
      </c>
    </row>
    <row r="6" spans="1:11" s="30" customFormat="1" ht="24.95" customHeight="1" x14ac:dyDescent="0.25">
      <c r="A6" s="32" t="s">
        <v>66</v>
      </c>
      <c r="B6" s="20">
        <v>102</v>
      </c>
      <c r="C6" s="21">
        <v>0</v>
      </c>
      <c r="D6" s="21">
        <v>40</v>
      </c>
      <c r="E6" s="21">
        <v>0</v>
      </c>
      <c r="F6" s="21">
        <v>0</v>
      </c>
      <c r="G6" s="21">
        <v>34</v>
      </c>
      <c r="H6" s="21">
        <v>0</v>
      </c>
      <c r="I6" s="21">
        <v>12</v>
      </c>
      <c r="J6" s="33">
        <v>0</v>
      </c>
      <c r="K6" s="34">
        <f t="shared" si="0"/>
        <v>188</v>
      </c>
    </row>
    <row r="7" spans="1:11" s="30" customFormat="1" ht="24.95" customHeight="1" x14ac:dyDescent="0.25">
      <c r="A7" s="32" t="s">
        <v>71</v>
      </c>
      <c r="B7" s="20">
        <v>102</v>
      </c>
      <c r="C7" s="21">
        <v>0</v>
      </c>
      <c r="D7" s="21">
        <v>38</v>
      </c>
      <c r="E7" s="21">
        <v>0</v>
      </c>
      <c r="F7" s="21">
        <v>0</v>
      </c>
      <c r="G7" s="21">
        <v>34</v>
      </c>
      <c r="H7" s="21">
        <v>0</v>
      </c>
      <c r="I7" s="21">
        <v>12</v>
      </c>
      <c r="J7" s="33">
        <v>0</v>
      </c>
      <c r="K7" s="34">
        <f t="shared" si="0"/>
        <v>186</v>
      </c>
    </row>
    <row r="8" spans="1:11" s="30" customFormat="1" ht="24.95" customHeight="1" x14ac:dyDescent="0.25">
      <c r="A8" s="32" t="s">
        <v>69</v>
      </c>
      <c r="B8" s="20">
        <v>102</v>
      </c>
      <c r="C8" s="21">
        <v>0</v>
      </c>
      <c r="D8" s="21">
        <v>38</v>
      </c>
      <c r="E8" s="21">
        <v>0</v>
      </c>
      <c r="F8" s="21">
        <v>0</v>
      </c>
      <c r="G8" s="21">
        <v>34</v>
      </c>
      <c r="H8" s="21">
        <v>0</v>
      </c>
      <c r="I8" s="21">
        <v>12</v>
      </c>
      <c r="J8" s="33">
        <v>0</v>
      </c>
      <c r="K8" s="34">
        <f t="shared" si="0"/>
        <v>186</v>
      </c>
    </row>
    <row r="9" spans="1:11" s="30" customFormat="1" ht="24.95" customHeight="1" x14ac:dyDescent="0.25">
      <c r="A9" s="32" t="s">
        <v>70</v>
      </c>
      <c r="B9" s="20">
        <v>102</v>
      </c>
      <c r="C9" s="21">
        <v>0</v>
      </c>
      <c r="D9" s="21">
        <v>38</v>
      </c>
      <c r="E9" s="21">
        <v>0</v>
      </c>
      <c r="F9" s="21">
        <v>0</v>
      </c>
      <c r="G9" s="21">
        <v>34</v>
      </c>
      <c r="H9" s="21">
        <v>0</v>
      </c>
      <c r="I9" s="21">
        <v>12</v>
      </c>
      <c r="J9" s="33">
        <v>0</v>
      </c>
      <c r="K9" s="34">
        <f t="shared" si="0"/>
        <v>186</v>
      </c>
    </row>
    <row r="10" spans="1:11" s="31" customFormat="1" ht="27.6" customHeight="1" x14ac:dyDescent="0.2">
      <c r="A10" s="32" t="s">
        <v>72</v>
      </c>
      <c r="B10" s="20">
        <v>102</v>
      </c>
      <c r="C10" s="21">
        <v>0</v>
      </c>
      <c r="D10" s="21">
        <v>36</v>
      </c>
      <c r="E10" s="21">
        <v>0</v>
      </c>
      <c r="F10" s="21">
        <v>0</v>
      </c>
      <c r="G10" s="21">
        <v>34</v>
      </c>
      <c r="H10" s="21">
        <v>0</v>
      </c>
      <c r="I10" s="21">
        <v>12</v>
      </c>
      <c r="J10" s="33">
        <v>0</v>
      </c>
      <c r="K10" s="34">
        <f t="shared" si="0"/>
        <v>184</v>
      </c>
    </row>
    <row r="11" spans="1:11" s="30" customFormat="1" ht="26.45" customHeight="1" x14ac:dyDescent="0.25">
      <c r="A11" s="32" t="s">
        <v>73</v>
      </c>
      <c r="B11" s="20">
        <v>90</v>
      </c>
      <c r="C11" s="21">
        <v>0</v>
      </c>
      <c r="D11" s="21">
        <v>40</v>
      </c>
      <c r="E11" s="21">
        <v>0</v>
      </c>
      <c r="F11" s="21">
        <v>0</v>
      </c>
      <c r="G11" s="21">
        <v>31</v>
      </c>
      <c r="H11" s="21">
        <v>0</v>
      </c>
      <c r="I11" s="21">
        <v>15</v>
      </c>
      <c r="J11" s="33">
        <v>0</v>
      </c>
      <c r="K11" s="34">
        <f t="shared" si="0"/>
        <v>176</v>
      </c>
    </row>
    <row r="12" spans="1:11" s="30" customFormat="1" ht="24.95" customHeight="1" x14ac:dyDescent="0.25">
      <c r="A12" s="32" t="s">
        <v>88</v>
      </c>
      <c r="B12" s="20">
        <v>102</v>
      </c>
      <c r="C12" s="21">
        <v>0</v>
      </c>
      <c r="D12" s="21">
        <v>38</v>
      </c>
      <c r="E12" s="21">
        <v>0</v>
      </c>
      <c r="F12" s="21">
        <v>0</v>
      </c>
      <c r="G12" s="21">
        <v>6</v>
      </c>
      <c r="H12" s="21">
        <v>10</v>
      </c>
      <c r="I12" s="21">
        <v>17.5</v>
      </c>
      <c r="J12" s="33">
        <v>0</v>
      </c>
      <c r="K12" s="34">
        <f t="shared" si="0"/>
        <v>173.5</v>
      </c>
    </row>
    <row r="13" spans="1:11" s="30" customFormat="1" ht="28.5" customHeight="1" x14ac:dyDescent="0.25">
      <c r="A13" s="32" t="s">
        <v>89</v>
      </c>
      <c r="B13" s="20">
        <v>102</v>
      </c>
      <c r="C13" s="21">
        <v>0</v>
      </c>
      <c r="D13" s="21">
        <v>18</v>
      </c>
      <c r="E13" s="21">
        <v>0</v>
      </c>
      <c r="F13" s="21">
        <v>0</v>
      </c>
      <c r="G13" s="21">
        <v>28</v>
      </c>
      <c r="H13" s="21">
        <v>0</v>
      </c>
      <c r="I13" s="21">
        <v>22</v>
      </c>
      <c r="J13" s="33">
        <v>0</v>
      </c>
      <c r="K13" s="34">
        <f t="shared" si="0"/>
        <v>170</v>
      </c>
    </row>
    <row r="14" spans="1:11" s="30" customFormat="1" x14ac:dyDescent="0.25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7"/>
    </row>
    <row r="15" spans="1:11" s="30" customFormat="1" x14ac:dyDescent="0.25">
      <c r="A15" s="45"/>
      <c r="B15" s="46"/>
      <c r="C15" s="46"/>
      <c r="D15" s="46"/>
      <c r="E15" s="46"/>
      <c r="F15" s="46"/>
      <c r="G15" s="46"/>
      <c r="H15" s="46"/>
      <c r="I15" s="46"/>
      <c r="J15" s="46"/>
      <c r="K15" s="47"/>
    </row>
  </sheetData>
  <sortState xmlns:xlrd2="http://schemas.microsoft.com/office/spreadsheetml/2017/richdata2" ref="A2:K13">
    <sortCondition descending="1" ref="K2:K1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zoomScale="85" zoomScaleNormal="85" workbookViewId="0"/>
  </sheetViews>
  <sheetFormatPr defaultColWidth="9.140625" defaultRowHeight="15" x14ac:dyDescent="0.25"/>
  <cols>
    <col min="1" max="1" width="32.28515625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x14ac:dyDescent="0.25">
      <c r="A1" s="14" t="s">
        <v>6</v>
      </c>
      <c r="B1" s="10" t="s">
        <v>9</v>
      </c>
      <c r="C1" s="11" t="s">
        <v>12</v>
      </c>
      <c r="D1" s="11" t="s">
        <v>10</v>
      </c>
      <c r="E1" s="11" t="s">
        <v>11</v>
      </c>
      <c r="F1" s="11" t="s">
        <v>14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30" customFormat="1" ht="24.95" customHeight="1" x14ac:dyDescent="0.25">
      <c r="A2" s="19" t="s">
        <v>84</v>
      </c>
      <c r="B2" s="20">
        <v>84</v>
      </c>
      <c r="C2" s="21">
        <v>0</v>
      </c>
      <c r="D2" s="21">
        <v>22</v>
      </c>
      <c r="E2" s="21">
        <v>0</v>
      </c>
      <c r="F2" s="21">
        <v>0</v>
      </c>
      <c r="G2" s="21">
        <v>34</v>
      </c>
      <c r="H2" s="21">
        <v>0</v>
      </c>
      <c r="I2" s="21">
        <v>12</v>
      </c>
      <c r="J2" s="21">
        <v>0</v>
      </c>
      <c r="K2" s="49">
        <f>SUM(B2:J2)</f>
        <v>152</v>
      </c>
    </row>
    <row r="3" spans="1:11" s="24" customFormat="1" x14ac:dyDescent="0.25">
      <c r="A3" s="36"/>
      <c r="B3" s="37"/>
      <c r="C3" s="37"/>
      <c r="D3" s="37"/>
      <c r="E3" s="37"/>
      <c r="F3" s="37"/>
      <c r="G3" s="37"/>
      <c r="H3" s="37"/>
      <c r="I3" s="37"/>
      <c r="J3" s="37"/>
      <c r="K3" s="38"/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"/>
  <sheetViews>
    <sheetView zoomScale="85" zoomScaleNormal="85" workbookViewId="0"/>
  </sheetViews>
  <sheetFormatPr defaultColWidth="9.140625" defaultRowHeight="15" x14ac:dyDescent="0.25"/>
  <cols>
    <col min="1" max="1" width="30.7109375" style="16" customWidth="1"/>
    <col min="2" max="2" width="20" style="17" customWidth="1"/>
    <col min="3" max="3" width="18.28515625" style="17" customWidth="1"/>
    <col min="4" max="5" width="16.7109375" style="17" customWidth="1"/>
    <col min="6" max="6" width="19.42578125" style="17" customWidth="1"/>
    <col min="7" max="7" width="21" style="17" customWidth="1"/>
    <col min="8" max="8" width="19" style="17" customWidth="1"/>
    <col min="9" max="9" width="11.5703125" style="17" customWidth="1"/>
    <col min="10" max="10" width="13.85546875" style="17" customWidth="1"/>
    <col min="11" max="11" width="14.5703125" style="18" customWidth="1"/>
    <col min="12" max="12" width="27.140625" style="15" customWidth="1"/>
    <col min="13" max="16384" width="9.140625" style="15"/>
  </cols>
  <sheetData>
    <row r="1" spans="1:11" ht="102" customHeight="1" x14ac:dyDescent="0.25">
      <c r="A1" s="14" t="s">
        <v>6</v>
      </c>
      <c r="B1" s="10" t="s">
        <v>93</v>
      </c>
      <c r="C1" s="11" t="s">
        <v>12</v>
      </c>
      <c r="D1" s="11" t="s">
        <v>10</v>
      </c>
      <c r="E1" s="11" t="s">
        <v>11</v>
      </c>
      <c r="F1" s="11" t="s">
        <v>97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30" customFormat="1" ht="24.95" customHeight="1" x14ac:dyDescent="0.25">
      <c r="A2" s="32" t="s">
        <v>74</v>
      </c>
      <c r="B2" s="20">
        <v>102</v>
      </c>
      <c r="C2" s="21">
        <v>0</v>
      </c>
      <c r="D2" s="21">
        <v>42</v>
      </c>
      <c r="E2" s="21">
        <v>0</v>
      </c>
      <c r="F2" s="21">
        <v>0</v>
      </c>
      <c r="G2" s="21">
        <v>34</v>
      </c>
      <c r="H2" s="21">
        <v>0</v>
      </c>
      <c r="I2" s="21">
        <v>22</v>
      </c>
      <c r="J2" s="33">
        <v>0</v>
      </c>
      <c r="K2" s="34">
        <f t="shared" ref="K2:K10" si="0">SUM(B2:J2)</f>
        <v>200</v>
      </c>
    </row>
    <row r="3" spans="1:11" s="30" customFormat="1" ht="24.95" customHeight="1" x14ac:dyDescent="0.25">
      <c r="A3" s="32" t="s">
        <v>75</v>
      </c>
      <c r="B3" s="20">
        <v>102</v>
      </c>
      <c r="C3" s="21">
        <v>0</v>
      </c>
      <c r="D3" s="21">
        <v>46</v>
      </c>
      <c r="E3" s="21">
        <v>0</v>
      </c>
      <c r="F3" s="21">
        <v>0</v>
      </c>
      <c r="G3" s="21">
        <v>34</v>
      </c>
      <c r="H3" s="21">
        <v>0</v>
      </c>
      <c r="I3" s="21">
        <v>17</v>
      </c>
      <c r="J3" s="33">
        <v>0</v>
      </c>
      <c r="K3" s="34">
        <f t="shared" si="0"/>
        <v>199</v>
      </c>
    </row>
    <row r="4" spans="1:11" s="44" customFormat="1" ht="24.95" customHeight="1" x14ac:dyDescent="0.25">
      <c r="A4" s="32" t="s">
        <v>86</v>
      </c>
      <c r="B4" s="20">
        <v>102</v>
      </c>
      <c r="C4" s="21">
        <v>0</v>
      </c>
      <c r="D4" s="21">
        <v>44</v>
      </c>
      <c r="E4" s="21">
        <v>0</v>
      </c>
      <c r="F4" s="21">
        <v>0</v>
      </c>
      <c r="G4" s="21">
        <v>34</v>
      </c>
      <c r="H4" s="21">
        <v>0</v>
      </c>
      <c r="I4" s="21">
        <v>15</v>
      </c>
      <c r="J4" s="33">
        <v>0</v>
      </c>
      <c r="K4" s="34">
        <f t="shared" si="0"/>
        <v>195</v>
      </c>
    </row>
    <row r="5" spans="1:11" s="44" customFormat="1" ht="24.95" customHeight="1" x14ac:dyDescent="0.25">
      <c r="A5" s="32" t="s">
        <v>76</v>
      </c>
      <c r="B5" s="20">
        <v>102</v>
      </c>
      <c r="C5" s="21">
        <v>0</v>
      </c>
      <c r="D5" s="21">
        <v>40</v>
      </c>
      <c r="E5" s="21">
        <v>0</v>
      </c>
      <c r="F5" s="21">
        <v>0</v>
      </c>
      <c r="G5" s="21">
        <v>34</v>
      </c>
      <c r="H5" s="21">
        <v>0</v>
      </c>
      <c r="I5" s="21">
        <v>17</v>
      </c>
      <c r="J5" s="33">
        <v>0</v>
      </c>
      <c r="K5" s="34">
        <f t="shared" si="0"/>
        <v>193</v>
      </c>
    </row>
    <row r="6" spans="1:11" s="44" customFormat="1" ht="24.95" customHeight="1" x14ac:dyDescent="0.25">
      <c r="A6" s="32" t="s">
        <v>77</v>
      </c>
      <c r="B6" s="20">
        <v>102</v>
      </c>
      <c r="C6" s="21">
        <v>0</v>
      </c>
      <c r="D6" s="21">
        <v>32</v>
      </c>
      <c r="E6" s="21">
        <v>0</v>
      </c>
      <c r="F6" s="21">
        <v>0</v>
      </c>
      <c r="G6" s="21">
        <v>34</v>
      </c>
      <c r="H6" s="21">
        <v>0</v>
      </c>
      <c r="I6" s="21">
        <v>12</v>
      </c>
      <c r="J6" s="33">
        <v>0</v>
      </c>
      <c r="K6" s="34">
        <f t="shared" si="0"/>
        <v>180</v>
      </c>
    </row>
    <row r="7" spans="1:11" s="30" customFormat="1" ht="24.95" customHeight="1" x14ac:dyDescent="0.25">
      <c r="A7" s="32" t="s">
        <v>79</v>
      </c>
      <c r="B7" s="20">
        <v>90</v>
      </c>
      <c r="C7" s="21">
        <v>0</v>
      </c>
      <c r="D7" s="21">
        <v>32</v>
      </c>
      <c r="E7" s="21">
        <v>0</v>
      </c>
      <c r="F7" s="21">
        <v>0</v>
      </c>
      <c r="G7" s="21">
        <v>34</v>
      </c>
      <c r="H7" s="21">
        <v>0</v>
      </c>
      <c r="I7" s="21">
        <v>12</v>
      </c>
      <c r="J7" s="33">
        <v>0</v>
      </c>
      <c r="K7" s="34">
        <f t="shared" si="0"/>
        <v>168</v>
      </c>
    </row>
    <row r="8" spans="1:11" s="30" customFormat="1" ht="28.15" customHeight="1" x14ac:dyDescent="0.25">
      <c r="A8" s="32" t="s">
        <v>87</v>
      </c>
      <c r="B8" s="20">
        <v>102</v>
      </c>
      <c r="C8" s="21">
        <v>0</v>
      </c>
      <c r="D8" s="21">
        <v>28</v>
      </c>
      <c r="E8" s="21">
        <v>0</v>
      </c>
      <c r="F8" s="21">
        <v>0</v>
      </c>
      <c r="G8" s="21">
        <v>25</v>
      </c>
      <c r="H8" s="21">
        <v>0</v>
      </c>
      <c r="I8" s="21">
        <v>12</v>
      </c>
      <c r="J8" s="33">
        <v>0</v>
      </c>
      <c r="K8" s="34">
        <f t="shared" si="0"/>
        <v>167</v>
      </c>
    </row>
    <row r="9" spans="1:11" s="50" customFormat="1" ht="24.95" customHeight="1" x14ac:dyDescent="0.2">
      <c r="A9" s="32" t="s">
        <v>78</v>
      </c>
      <c r="B9" s="20">
        <v>90</v>
      </c>
      <c r="C9" s="21">
        <v>0</v>
      </c>
      <c r="D9" s="21">
        <v>30</v>
      </c>
      <c r="E9" s="21">
        <v>0</v>
      </c>
      <c r="F9" s="21">
        <v>0</v>
      </c>
      <c r="G9" s="21">
        <v>34</v>
      </c>
      <c r="H9" s="21">
        <v>0</v>
      </c>
      <c r="I9" s="21">
        <v>12</v>
      </c>
      <c r="J9" s="33">
        <v>0</v>
      </c>
      <c r="K9" s="34">
        <f t="shared" si="0"/>
        <v>166</v>
      </c>
    </row>
    <row r="10" spans="1:11" s="50" customFormat="1" ht="24.95" customHeight="1" x14ac:dyDescent="0.2">
      <c r="A10" s="32" t="s">
        <v>80</v>
      </c>
      <c r="B10" s="20">
        <v>84</v>
      </c>
      <c r="C10" s="21">
        <v>0</v>
      </c>
      <c r="D10" s="21">
        <v>20</v>
      </c>
      <c r="E10" s="21">
        <v>0</v>
      </c>
      <c r="F10" s="21">
        <v>0</v>
      </c>
      <c r="G10" s="21">
        <v>34</v>
      </c>
      <c r="H10" s="21">
        <v>0</v>
      </c>
      <c r="I10" s="21">
        <v>12</v>
      </c>
      <c r="J10" s="33">
        <v>3</v>
      </c>
      <c r="K10" s="34">
        <f t="shared" si="0"/>
        <v>153</v>
      </c>
    </row>
    <row r="11" spans="1:11" s="30" customFormat="1" x14ac:dyDescent="0.25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7"/>
    </row>
  </sheetData>
  <sortState xmlns:xlrd2="http://schemas.microsoft.com/office/spreadsheetml/2017/richdata2" ref="A2:K10">
    <sortCondition descending="1" ref="K2:K10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Vacca Mauro</cp:lastModifiedBy>
  <cp:lastPrinted>2017-06-12T07:07:08Z</cp:lastPrinted>
  <dcterms:created xsi:type="dcterms:W3CDTF">2016-05-23T12:25:35Z</dcterms:created>
  <dcterms:modified xsi:type="dcterms:W3CDTF">2023-06-21T13:07:22Z</dcterms:modified>
</cp:coreProperties>
</file>